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
    </mc:Choice>
  </mc:AlternateContent>
  <xr:revisionPtr revIDLastSave="0" documentId="13_ncr:1_{ABC85C24-1ED0-4867-A1A7-2F6946CFB943}" xr6:coauthVersionLast="47" xr6:coauthVersionMax="47" xr10:uidLastSave="{00000000-0000-0000-0000-000000000000}"/>
  <bookViews>
    <workbookView xWindow="28680" yWindow="-120" windowWidth="29040" windowHeight="15840" xr2:uid="{AED83B3A-F63A-4236-8E0A-10F299855933}"/>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153" i="1"/>
  <c r="E139" i="1"/>
  <c r="D137" i="1"/>
  <c r="D139" i="1" s="1"/>
  <c r="G136" i="1"/>
  <c r="D136" i="1"/>
  <c r="D135" i="1"/>
  <c r="G135" i="1" s="1"/>
  <c r="D134" i="1"/>
  <c r="G134" i="1" s="1"/>
  <c r="D133" i="1"/>
  <c r="G133" i="1" s="1"/>
  <c r="E130" i="1"/>
  <c r="D128" i="1"/>
  <c r="D130" i="1" s="1"/>
  <c r="D127" i="1"/>
  <c r="G127" i="1" s="1"/>
  <c r="D126" i="1"/>
  <c r="G126" i="1" s="1"/>
  <c r="D125" i="1"/>
  <c r="G125" i="1" s="1"/>
  <c r="D124" i="1"/>
  <c r="G124" i="1" s="1"/>
  <c r="E121" i="1"/>
  <c r="D121" i="1"/>
  <c r="G119" i="1"/>
  <c r="D119" i="1"/>
  <c r="D118" i="1"/>
  <c r="G118" i="1" s="1"/>
  <c r="D117" i="1"/>
  <c r="G117" i="1" s="1"/>
  <c r="D116" i="1"/>
  <c r="G116" i="1" s="1"/>
  <c r="D115" i="1"/>
  <c r="G115" i="1" s="1"/>
  <c r="D114" i="1"/>
  <c r="G114" i="1" s="1"/>
  <c r="G113" i="1"/>
  <c r="D113" i="1"/>
  <c r="D112" i="1"/>
  <c r="G112" i="1" s="1"/>
  <c r="D111" i="1"/>
  <c r="G111" i="1" s="1"/>
  <c r="D110" i="1"/>
  <c r="G110" i="1" s="1"/>
  <c r="E107" i="1"/>
  <c r="D105" i="1"/>
  <c r="G105" i="1" s="1"/>
  <c r="D104" i="1"/>
  <c r="G104" i="1" s="1"/>
  <c r="D103" i="1"/>
  <c r="G103" i="1" s="1"/>
  <c r="D102" i="1"/>
  <c r="G102" i="1" s="1"/>
  <c r="D101" i="1"/>
  <c r="G101" i="1" s="1"/>
  <c r="D100" i="1"/>
  <c r="G100" i="1" s="1"/>
  <c r="G99" i="1"/>
  <c r="D99" i="1"/>
  <c r="D107" i="1" s="1"/>
  <c r="D98" i="1"/>
  <c r="G98" i="1" s="1"/>
  <c r="D97" i="1"/>
  <c r="G97" i="1" s="1"/>
  <c r="D96" i="1"/>
  <c r="G96" i="1" s="1"/>
  <c r="E93" i="1"/>
  <c r="D91" i="1"/>
  <c r="G91" i="1" s="1"/>
  <c r="G90" i="1"/>
  <c r="D90" i="1"/>
  <c r="D89" i="1"/>
  <c r="G89" i="1" s="1"/>
  <c r="D88" i="1"/>
  <c r="G88" i="1" s="1"/>
  <c r="D87" i="1"/>
  <c r="G87" i="1" s="1"/>
  <c r="D86" i="1"/>
  <c r="G86" i="1" s="1"/>
  <c r="D85" i="1"/>
  <c r="D93" i="1" s="1"/>
  <c r="G84" i="1"/>
  <c r="D84" i="1"/>
  <c r="D83" i="1"/>
  <c r="G83" i="1" s="1"/>
  <c r="D82" i="1"/>
  <c r="G82" i="1" s="1"/>
  <c r="E79" i="1"/>
  <c r="D77" i="1"/>
  <c r="G77" i="1" s="1"/>
  <c r="D76" i="1"/>
  <c r="G76" i="1" s="1"/>
  <c r="D75" i="1"/>
  <c r="G75" i="1" s="1"/>
  <c r="D74" i="1"/>
  <c r="G74" i="1" s="1"/>
  <c r="D73" i="1"/>
  <c r="G73" i="1" s="1"/>
  <c r="D72" i="1"/>
  <c r="G72" i="1" s="1"/>
  <c r="D71" i="1"/>
  <c r="G71" i="1" s="1"/>
  <c r="D70" i="1"/>
  <c r="D69" i="1"/>
  <c r="G69" i="1" s="1"/>
  <c r="D68" i="1"/>
  <c r="G68" i="1" s="1"/>
  <c r="E65" i="1"/>
  <c r="D63" i="1"/>
  <c r="G63" i="1" s="1"/>
  <c r="D62" i="1"/>
  <c r="G62" i="1" s="1"/>
  <c r="G61" i="1"/>
  <c r="D61" i="1"/>
  <c r="D60" i="1"/>
  <c r="G60" i="1" s="1"/>
  <c r="D59" i="1"/>
  <c r="G59" i="1" s="1"/>
  <c r="D58" i="1"/>
  <c r="G58" i="1" s="1"/>
  <c r="D57" i="1"/>
  <c r="G57" i="1" s="1"/>
  <c r="D56" i="1"/>
  <c r="G55" i="1"/>
  <c r="D55" i="1"/>
  <c r="D54" i="1"/>
  <c r="G54" i="1" s="1"/>
  <c r="E51" i="1"/>
  <c r="D49" i="1"/>
  <c r="G49" i="1" s="1"/>
  <c r="D48" i="1"/>
  <c r="G48" i="1" s="1"/>
  <c r="D47" i="1"/>
  <c r="G47" i="1" s="1"/>
  <c r="D46" i="1"/>
  <c r="G46" i="1" s="1"/>
  <c r="D45" i="1"/>
  <c r="G45" i="1" s="1"/>
  <c r="D44" i="1"/>
  <c r="G44" i="1" s="1"/>
  <c r="D43" i="1"/>
  <c r="G43" i="1" s="1"/>
  <c r="G42" i="1"/>
  <c r="D42" i="1"/>
  <c r="D41" i="1"/>
  <c r="D51" i="1" s="1"/>
  <c r="D40" i="1"/>
  <c r="G40" i="1" s="1"/>
  <c r="E37" i="1"/>
  <c r="D35" i="1"/>
  <c r="G35" i="1" s="1"/>
  <c r="D34" i="1"/>
  <c r="G34" i="1" s="1"/>
  <c r="D33" i="1"/>
  <c r="G33" i="1" s="1"/>
  <c r="G32" i="1"/>
  <c r="D32" i="1"/>
  <c r="D31" i="1"/>
  <c r="G31" i="1" s="1"/>
  <c r="D30" i="1"/>
  <c r="G30" i="1" s="1"/>
  <c r="D29" i="1"/>
  <c r="G29" i="1" s="1"/>
  <c r="D28" i="1"/>
  <c r="D27" i="1"/>
  <c r="G26" i="1"/>
  <c r="D26" i="1"/>
  <c r="E23" i="1"/>
  <c r="D21" i="1"/>
  <c r="G21" i="1" s="1"/>
  <c r="D20" i="1"/>
  <c r="G20" i="1" s="1"/>
  <c r="D19" i="1"/>
  <c r="G19" i="1" s="1"/>
  <c r="D18" i="1"/>
  <c r="G18" i="1" s="1"/>
  <c r="D17" i="1"/>
  <c r="G17" i="1" s="1"/>
  <c r="D16" i="1"/>
  <c r="G16" i="1" s="1"/>
  <c r="D15" i="1"/>
  <c r="G15" i="1" s="1"/>
  <c r="D14" i="1"/>
  <c r="G14" i="1" s="1"/>
  <c r="D13" i="1"/>
  <c r="G13" i="1" s="1"/>
  <c r="D12" i="1"/>
  <c r="D23" i="1" l="1"/>
  <c r="G107" i="1"/>
  <c r="G41" i="1"/>
  <c r="G85" i="1"/>
  <c r="G93" i="1" s="1"/>
  <c r="G145" i="1" s="1"/>
  <c r="G139" i="1"/>
  <c r="G121" i="1"/>
  <c r="D65" i="1"/>
  <c r="G79" i="1"/>
  <c r="G12" i="1"/>
  <c r="G23" i="1" s="1"/>
  <c r="G56" i="1"/>
  <c r="G65" i="1" s="1"/>
  <c r="D79" i="1"/>
  <c r="G137" i="1"/>
  <c r="G70" i="1"/>
  <c r="D37" i="1"/>
  <c r="G128" i="1"/>
  <c r="G130" i="1" s="1"/>
  <c r="G147" i="1" s="1"/>
  <c r="G27" i="1"/>
  <c r="G37" i="1" s="1"/>
  <c r="G51" i="1"/>
  <c r="G143" i="1" l="1"/>
  <c r="G155" i="1"/>
  <c r="G144" i="1"/>
  <c r="G146" i="1"/>
  <c r="G156" i="1"/>
  <c r="G159" i="1" s="1"/>
  <c r="G142" i="1"/>
  <c r="G148" i="1"/>
  <c r="G158" i="1" l="1"/>
  <c r="G160" i="1" s="1"/>
  <c r="G161" i="1" s="1"/>
</calcChain>
</file>

<file path=xl/sharedStrings.xml><?xml version="1.0" encoding="utf-8"?>
<sst xmlns="http://schemas.openxmlformats.org/spreadsheetml/2006/main" count="68" uniqueCount="59">
  <si>
    <t>FORMAT BEGROTING KPO 2024</t>
  </si>
  <si>
    <t>Invullen begrotingsformat</t>
  </si>
  <si>
    <t>BASISGEGEVENS</t>
  </si>
  <si>
    <t>Kolommen H en I worden ingevuld door de beoordelaar bij de provincie Groningen</t>
  </si>
  <si>
    <r>
      <rPr>
        <b/>
        <sz val="10"/>
        <rFont val="Arial"/>
        <family val="2"/>
      </rPr>
      <t xml:space="preserve">Basisgegevens   </t>
    </r>
    <r>
      <rPr>
        <sz val="10"/>
        <rFont val="Arial"/>
        <family val="2"/>
      </rPr>
      <t xml:space="preserve">                                                                           In grijze vlakken vult u een aantal basisgegevens, de datum waarop het begrotingsformat is ingevuld en door wie.</t>
    </r>
  </si>
  <si>
    <t>Nummer karakteristiek pand (indien van toepassing):</t>
  </si>
  <si>
    <t xml:space="preserve">Datum begroting: </t>
  </si>
  <si>
    <t>Naam pand (indien van toepassing):</t>
  </si>
  <si>
    <t xml:space="preserve">Ingevuld door: </t>
  </si>
  <si>
    <t>berekening subsidiabele kosten</t>
  </si>
  <si>
    <t>Adresgegevens van het pand:</t>
  </si>
  <si>
    <t>naam:</t>
  </si>
  <si>
    <t>Postcode en plaats:</t>
  </si>
  <si>
    <t>datum:</t>
  </si>
  <si>
    <t>Naam aanvrager:</t>
  </si>
  <si>
    <t>Omschrijving</t>
  </si>
  <si>
    <t>Aantal uren arbeid</t>
  </si>
  <si>
    <r>
      <t>Kosten arbeid per uur</t>
    </r>
    <r>
      <rPr>
        <sz val="10"/>
        <rFont val="Arial"/>
        <family val="2"/>
      </rPr>
      <t xml:space="preserve"> (excl. BTW)</t>
    </r>
  </si>
  <si>
    <t>Arbeid totaal</t>
  </si>
  <si>
    <r>
      <t xml:space="preserve">Materiaal totaal </t>
    </r>
    <r>
      <rPr>
        <sz val="10"/>
        <rFont val="Arial"/>
        <family val="2"/>
      </rPr>
      <t>(excl. BTW)</t>
    </r>
  </si>
  <si>
    <t>Totaal</t>
  </si>
  <si>
    <t>Verklaring/ reden niet subsidiabel                                              (in te vullen door de beoordelaar)</t>
  </si>
  <si>
    <r>
      <t xml:space="preserve">Omschrijving werkzaamheden regulier ONDERHOUD </t>
    </r>
    <r>
      <rPr>
        <b/>
        <sz val="10"/>
        <color indexed="10"/>
        <rFont val="Arial"/>
        <family val="2"/>
      </rPr>
      <t>21%</t>
    </r>
    <r>
      <rPr>
        <b/>
        <sz val="10"/>
        <rFont val="Arial"/>
        <family val="2"/>
      </rPr>
      <t xml:space="preserve"> BTW tarief</t>
    </r>
  </si>
  <si>
    <r>
      <t xml:space="preserve">Het invullen van de onderhoudswerkzaamheden waarvoor u subsidie voor aanvraagt, </t>
    </r>
    <r>
      <rPr>
        <b/>
        <sz val="10"/>
        <color indexed="10"/>
        <rFont val="Arial"/>
        <family val="2"/>
      </rPr>
      <t xml:space="preserve">21% BTW   </t>
    </r>
    <r>
      <rPr>
        <b/>
        <sz val="10"/>
        <rFont val="Arial"/>
        <family val="2"/>
      </rPr>
      <t xml:space="preserve">                                                                                        </t>
    </r>
    <r>
      <rPr>
        <sz val="10"/>
        <rFont val="Arial"/>
        <family val="2"/>
      </rPr>
      <t xml:space="preserve">In kolom A vult u een korte omschrijving in van het werk zoals dit in de offerte/factuur is vermeld.                                                 In kolom B geeft u aan hoeveel uren er in de offerte/factuur voor dat werk gerekend worden.                                                       In kolom C geeft u aan wat het werk per uur kost.                    Kolom D rekent dan automatisch het totaal uit van het aantal uren x werkloon per uur.                                                                  In kolom E vult u in hoeveel materiaalkosten gelden voor die specifieke werkzaamheden.                                                Totaal en subtotaal worden automatisch uitgerekend. Indien het gaat om bijvoorbeeld posten als 'houtrotherstel' waarbij geen specieficatie gemaakt kan worden in uren en materialen, voer dan het totaal op als materiaalkosten. </t>
    </r>
    <r>
      <rPr>
        <b/>
        <sz val="10"/>
        <rFont val="Arial"/>
        <family val="2"/>
      </rPr>
      <t xml:space="preserve">      </t>
    </r>
  </si>
  <si>
    <t>Subtotaal</t>
  </si>
  <si>
    <r>
      <t xml:space="preserve">Omschrijving werkzaamheden regulier ONDERHOUD </t>
    </r>
    <r>
      <rPr>
        <b/>
        <sz val="10"/>
        <color indexed="10"/>
        <rFont val="Arial"/>
        <family val="2"/>
      </rPr>
      <t>9%</t>
    </r>
    <r>
      <rPr>
        <b/>
        <sz val="10"/>
        <rFont val="Arial"/>
        <family val="2"/>
      </rPr>
      <t xml:space="preserve"> BTW tarief</t>
    </r>
  </si>
  <si>
    <r>
      <t xml:space="preserve">Het invullen van de onderhoudswerkzaamheden waarvoor u subsidie aanvraagt, </t>
    </r>
    <r>
      <rPr>
        <b/>
        <sz val="10"/>
        <color indexed="10"/>
        <rFont val="Arial"/>
        <family val="2"/>
      </rPr>
      <t>9%  BTW</t>
    </r>
    <r>
      <rPr>
        <b/>
        <sz val="10"/>
        <rFont val="Arial"/>
        <family val="2"/>
      </rPr>
      <t xml:space="preserve">                                                            </t>
    </r>
    <r>
      <rPr>
        <sz val="10"/>
        <rFont val="Arial"/>
        <family val="2"/>
      </rPr>
      <t xml:space="preserve">Zie stap 2. Let op de verschillen in BTW tarief. Voor de meeste werkzaamheden geldt een BTW tarief van 21%. Voor een aantal werkzaamheden geldt een uitzondering van 9% BTW. Kijk hiervoor goed op de offerte/factuur welk BTW tarief geldt voor de werkzaamheden. </t>
    </r>
    <r>
      <rPr>
        <b/>
        <sz val="10"/>
        <rFont val="Arial"/>
        <family val="2"/>
      </rPr>
      <t xml:space="preserve"> </t>
    </r>
    <r>
      <rPr>
        <sz val="10"/>
        <rFont val="Arial"/>
        <family val="2"/>
      </rPr>
      <t xml:space="preserve">Indien u hier nog vragen over heeft kunt u contact opnemen met het subsidieteam.   </t>
    </r>
  </si>
  <si>
    <r>
      <t xml:space="preserve">Omschrijving ENERGIEBESPARENDE maatregelen </t>
    </r>
    <r>
      <rPr>
        <b/>
        <sz val="10"/>
        <color indexed="10"/>
        <rFont val="Arial"/>
        <family val="2"/>
      </rPr>
      <t>21%</t>
    </r>
    <r>
      <rPr>
        <b/>
        <sz val="10"/>
        <rFont val="Arial"/>
        <family val="2"/>
      </rPr>
      <t xml:space="preserve"> BTW tarief</t>
    </r>
  </si>
  <si>
    <r>
      <t xml:space="preserve">Het invullen van de energiebesparende werkzaamheden waarvoor u subsidie voor aanvraagt, </t>
    </r>
    <r>
      <rPr>
        <b/>
        <sz val="10"/>
        <color indexed="10"/>
        <rFont val="Arial"/>
        <family val="2"/>
      </rPr>
      <t xml:space="preserve">21% BTW   </t>
    </r>
    <r>
      <rPr>
        <b/>
        <sz val="10"/>
        <rFont val="Arial"/>
        <family val="2"/>
      </rPr>
      <t xml:space="preserve">                                                                                        </t>
    </r>
    <r>
      <rPr>
        <sz val="10"/>
        <rFont val="Arial"/>
        <family val="2"/>
      </rPr>
      <t xml:space="preserve">In kolom A vult u een korte omschrijving in van het werk zoals dit in de offerte/factuur is vermeld.                                                 In kolom B geeft u aan hoeveel uren er in de offerte/factuur voor dat werk gerekend worden.                                                       In kolom C geeft u aan wat het werk per uur kost.                    Kolom D rekent dan automatisch het totaal uit van het aantal uren x werkloon per uur.                                                                  In kolom E vult u in hoeveel materiaalkosten gelden voor die specifieke werkzaamheden.                                                Totaal en subtotaal worden automatisch uitgerekend. Indien het gaat om bijvoorbeeld posten als 'houtrotherstel' waarbij geen specieficatie gemaakt kan worden in uren en materialen, voer dan het totaal op als materiaalkosten. </t>
    </r>
    <r>
      <rPr>
        <b/>
        <sz val="10"/>
        <rFont val="Arial"/>
        <family val="2"/>
      </rPr>
      <t xml:space="preserve">      </t>
    </r>
  </si>
  <si>
    <r>
      <t xml:space="preserve">Omschrijving ENERGIEBESPARENDE maatregelen </t>
    </r>
    <r>
      <rPr>
        <b/>
        <sz val="10"/>
        <color indexed="10"/>
        <rFont val="Arial"/>
        <family val="2"/>
      </rPr>
      <t>9%</t>
    </r>
    <r>
      <rPr>
        <b/>
        <sz val="10"/>
        <rFont val="Arial"/>
        <family val="2"/>
      </rPr>
      <t xml:space="preserve"> BTW tarief</t>
    </r>
  </si>
  <si>
    <r>
      <t xml:space="preserve">Het invullen van de energiebesparende waarvoor u subsidie aanvraagt, </t>
    </r>
    <r>
      <rPr>
        <b/>
        <sz val="10"/>
        <color indexed="10"/>
        <rFont val="Arial"/>
        <family val="2"/>
      </rPr>
      <t>9%  BTW</t>
    </r>
    <r>
      <rPr>
        <b/>
        <sz val="10"/>
        <rFont val="Arial"/>
        <family val="2"/>
      </rPr>
      <t xml:space="preserve">                                                            </t>
    </r>
    <r>
      <rPr>
        <sz val="10"/>
        <rFont val="Arial"/>
        <family val="2"/>
      </rPr>
      <t xml:space="preserve">Zie stap 2. Let op de verschillen in BTW tarief. Voor de meeste werkzaamheden geldt een BTW tarief van 21%. Voor een aantal werkzaamheden geldt een uitzondering van 9% BTW. Kijk hiervoor goed op de offerte/factuur welk BTW tarief geldt voor de werkzaamheden. </t>
    </r>
    <r>
      <rPr>
        <b/>
        <sz val="10"/>
        <rFont val="Arial"/>
        <family val="2"/>
      </rPr>
      <t xml:space="preserve"> </t>
    </r>
    <r>
      <rPr>
        <sz val="10"/>
        <rFont val="Arial"/>
        <family val="2"/>
      </rPr>
      <t xml:space="preserve">Indien u hier nog vragen over heeft kunt u contact opnemen met het subsidieteam.   </t>
    </r>
  </si>
  <si>
    <r>
      <t xml:space="preserve">Omschrijving COMFORT maatregelen </t>
    </r>
    <r>
      <rPr>
        <b/>
        <sz val="10"/>
        <color indexed="10"/>
        <rFont val="Arial"/>
        <family val="2"/>
      </rPr>
      <t>21%</t>
    </r>
    <r>
      <rPr>
        <b/>
        <sz val="10"/>
        <rFont val="Arial"/>
        <family val="2"/>
      </rPr>
      <t xml:space="preserve"> BTW tarief</t>
    </r>
  </si>
  <si>
    <r>
      <t xml:space="preserve">Het invullen van de werkzaamheden t.b.v. comfort waarvoor u subsidie voor aanvraagt, </t>
    </r>
    <r>
      <rPr>
        <b/>
        <sz val="10"/>
        <color indexed="10"/>
        <rFont val="Arial"/>
        <family val="2"/>
      </rPr>
      <t xml:space="preserve">21% BTW   </t>
    </r>
    <r>
      <rPr>
        <b/>
        <sz val="10"/>
        <rFont val="Arial"/>
        <family val="2"/>
      </rPr>
      <t xml:space="preserve">                                                                                        </t>
    </r>
    <r>
      <rPr>
        <sz val="10"/>
        <rFont val="Arial"/>
        <family val="2"/>
      </rPr>
      <t xml:space="preserve">In kolom A vult u een korte omschrijving in van het werk zoals dit in de offerte/factuur is vermeld.                                                 In kolom B geeft u aan hoeveel uren er in de offerte/factuur voor dat werk gerekend worden.                                                       In kolom C geeft u aan wat het werk per uur kost.                    Kolom D rekent dan automatisch het totaal uit van het aantal uren x werkloon per uur.                                                                  In kolom E vult u in hoeveel materiaalkosten gelden voor die specifieke werkzaamheden.                                                Totaal en subtotaal worden automatisch uitgerekend. Indien het gaat om bijvoorbeeld posten als 'houtrotherstel' waarbij geen specieficatie gemaakt kan worden in uren en materialen, voer dan het totaal op als materiaalkosten. </t>
    </r>
    <r>
      <rPr>
        <b/>
        <sz val="10"/>
        <rFont val="Arial"/>
        <family val="2"/>
      </rPr>
      <t xml:space="preserve">      </t>
    </r>
  </si>
  <si>
    <r>
      <t xml:space="preserve">Omschrijving COMFORT maatregelen </t>
    </r>
    <r>
      <rPr>
        <b/>
        <sz val="10"/>
        <color indexed="10"/>
        <rFont val="Arial"/>
        <family val="2"/>
      </rPr>
      <t>9%</t>
    </r>
    <r>
      <rPr>
        <b/>
        <sz val="10"/>
        <rFont val="Arial"/>
        <family val="2"/>
      </rPr>
      <t xml:space="preserve"> BTW tarief</t>
    </r>
  </si>
  <si>
    <r>
      <t xml:space="preserve">Het invullen van de werkzaamheden t.b.v. comfort waarvoor u subsidie aanvraagt, </t>
    </r>
    <r>
      <rPr>
        <b/>
        <sz val="10"/>
        <color indexed="10"/>
        <rFont val="Arial"/>
        <family val="2"/>
      </rPr>
      <t>9%  BTW</t>
    </r>
    <r>
      <rPr>
        <b/>
        <sz val="10"/>
        <rFont val="Arial"/>
        <family val="2"/>
      </rPr>
      <t xml:space="preserve">                                                            </t>
    </r>
    <r>
      <rPr>
        <sz val="10"/>
        <rFont val="Arial"/>
        <family val="2"/>
      </rPr>
      <t xml:space="preserve">Zie stap 2. Let op de verschillen in BTW tarief. Voor de meeste werkzaamheden geldt een BTW tarief van 21%. Voor een aantal werkzaamheden geldt een uitzondering van 9% BTW. Kijk hiervoor goed op de offerte/factuur welk BTW tarief geldt voor de werkzaamheden. </t>
    </r>
    <r>
      <rPr>
        <b/>
        <sz val="10"/>
        <rFont val="Arial"/>
        <family val="2"/>
      </rPr>
      <t xml:space="preserve"> </t>
    </r>
    <r>
      <rPr>
        <sz val="10"/>
        <rFont val="Arial"/>
        <family val="2"/>
      </rPr>
      <t xml:space="preserve">Indien u hier nog vragen over heeft kunt u contact opnemen met het subsidieteam.   </t>
    </r>
  </si>
  <si>
    <r>
      <t xml:space="preserve">Omschrijving maatregelen DAKBEDEKKING </t>
    </r>
    <r>
      <rPr>
        <b/>
        <sz val="10"/>
        <color indexed="10"/>
        <rFont val="Arial"/>
        <family val="2"/>
      </rPr>
      <t>21%</t>
    </r>
    <r>
      <rPr>
        <b/>
        <sz val="10"/>
        <rFont val="Arial"/>
        <family val="2"/>
      </rPr>
      <t xml:space="preserve"> BTW tarief</t>
    </r>
  </si>
  <si>
    <r>
      <t>Omschrijving maatregelen DAKBEDEKKING</t>
    </r>
    <r>
      <rPr>
        <b/>
        <sz val="10"/>
        <color indexed="10"/>
        <rFont val="Arial"/>
        <family val="2"/>
      </rPr>
      <t xml:space="preserve"> 9%</t>
    </r>
    <r>
      <rPr>
        <b/>
        <sz val="10"/>
        <rFont val="Arial"/>
        <family val="2"/>
      </rPr>
      <t xml:space="preserve"> BTW tarief</t>
    </r>
  </si>
  <si>
    <t>OVERIGE maatregelen doe-het-zelf/niet-deskundig (max. €15/uur)</t>
  </si>
  <si>
    <t>Kosten inzet EXPERT voor uitvoering energiescan</t>
  </si>
  <si>
    <t xml:space="preserve">SUBTOTAAL van  werkzaamheden </t>
  </si>
  <si>
    <r>
      <rPr>
        <b/>
        <sz val="10"/>
        <rFont val="Arial"/>
        <family val="2"/>
      </rPr>
      <t xml:space="preserve"> Extra kosten </t>
    </r>
    <r>
      <rPr>
        <sz val="10"/>
        <rFont val="Arial"/>
        <family val="2"/>
      </rPr>
      <t>Na het subtotaal van alle werkzaamheden is het nog mogelijk kosten op te voeren voor de omgevingsvergunning (Leges), kosten voor de monumentenwacht en advieskosten voor de subsidieaanvraag. Let er op dat de kosten voor Leges niet meer dan 3% van het subtotaal van alle werkzaamheden is, en de advieskosten niet meer dan 8%. Het opgeven van deze kosten is een mogelijkheid, dus niet verplicht. Kosten onvoorzien zijn max. 5% en kan alleen worden opgegeven als er wordt aangevraagd voordat de werkzaamheden zijn gestart, dus op basis van offerte(s).</t>
    </r>
  </si>
  <si>
    <t>Werkzaamheden regulier ONDERHOUD</t>
  </si>
  <si>
    <t>ENERDIEBESPARENDE maatregelen</t>
  </si>
  <si>
    <t>COMFORT maatregelen</t>
  </si>
  <si>
    <t xml:space="preserve">Maatregelen DAKBEDEKKING </t>
  </si>
  <si>
    <t>Overige maatregelen</t>
  </si>
  <si>
    <t>Inzet EXPERT voor uitvoering energiescan</t>
  </si>
  <si>
    <t>EXTRA KOSTEN</t>
  </si>
  <si>
    <t>Kosten leges (max 3%)</t>
  </si>
  <si>
    <t>Kosten advies subsidie aanvraag (max 8%)</t>
  </si>
  <si>
    <t>Post onvoorzien (max 5%)</t>
  </si>
  <si>
    <t>SUBTOTAAL extra kosten</t>
  </si>
  <si>
    <t>Totaal exlusief BTW (21% tarief)</t>
  </si>
  <si>
    <t>Totaal exlusief BTW (9% tarief)</t>
  </si>
  <si>
    <t>Totaal exlusief BTW (0% tarief)</t>
  </si>
  <si>
    <t>BTW 21%</t>
  </si>
  <si>
    <t>BTW 9%</t>
  </si>
  <si>
    <t>TOTAAL inclusief BTW</t>
  </si>
  <si>
    <t>Maximum mogelijk te ontvangen subsidie: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</si>
</sst>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quot;€&quot;\ * #,##0.00_ ;_ &quot;€&quot;\ * \-#,##0.00_ ;_ &quot;€&quot;\ * &quot;-&quot;??_ ;_ @_ "/>
    <numFmt numFmtId="164" formatCode="[$-413]d\ mmmm\ yyyy;@"/>
    <numFmt numFmtId="166" formatCode="0.0%"/>
    <numFmt numFmtId="167" formatCode="&quot;€&quot;\ #,##0.00"/>
  </numFmts>
  <fonts count="8" x14ac:knownFonts="1">
    <font>
      <sz val="11"/>
      <color theme="1"/>
      <name val="Calibri"/>
      <family val="2"/>
      <scheme val="minor"/>
    </font>
    <font>
      <sz val="11"/>
      <color theme="1"/>
      <name val="Calibri"/>
      <family val="2"/>
      <scheme val="minor"/>
    </font>
    <font>
      <b/>
      <sz val="18"/>
      <name val="Arial"/>
      <family val="2"/>
    </font>
    <font>
      <b/>
      <sz val="10"/>
      <color theme="9" tint="-0.249977111117893"/>
      <name val="Arial"/>
      <family val="2"/>
    </font>
    <font>
      <b/>
      <sz val="10"/>
      <name val="Arial"/>
      <family val="2"/>
    </font>
    <font>
      <b/>
      <sz val="10"/>
      <color theme="9"/>
      <name val="Arial"/>
      <family val="2"/>
    </font>
    <font>
      <sz val="10"/>
      <name val="Arial"/>
      <family val="2"/>
    </font>
    <font>
      <b/>
      <sz val="10"/>
      <color indexed="10"/>
      <name val="Arial"/>
      <family val="2"/>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D2E478"/>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2" fillId="0" borderId="1" xfId="0" applyFont="1" applyBorder="1" applyAlignment="1">
      <alignment vertical="top" wrapText="1"/>
    </xf>
    <xf numFmtId="0" fontId="0" fillId="0" borderId="2" xfId="0" applyBorder="1" applyAlignment="1">
      <alignment vertical="top" wrapText="1"/>
    </xf>
    <xf numFmtId="0" fontId="0" fillId="2" borderId="2" xfId="0" applyFill="1" applyBorder="1" applyAlignment="1">
      <alignment vertical="top"/>
    </xf>
    <xf numFmtId="0" fontId="3" fillId="2" borderId="3" xfId="0" applyFont="1" applyFill="1" applyBorder="1" applyAlignment="1">
      <alignment wrapText="1"/>
    </xf>
    <xf numFmtId="0" fontId="0" fillId="0" borderId="0" xfId="0" applyAlignment="1">
      <alignment vertical="top"/>
    </xf>
    <xf numFmtId="0" fontId="4" fillId="3" borderId="0" xfId="0" applyFont="1" applyFill="1" applyAlignment="1">
      <alignment vertical="center"/>
    </xf>
    <xf numFmtId="0" fontId="4" fillId="0" borderId="0" xfId="0" applyFont="1" applyAlignment="1">
      <alignment vertical="center"/>
    </xf>
    <xf numFmtId="0" fontId="4" fillId="0" borderId="4" xfId="0" applyFont="1"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5" fillId="0" borderId="6" xfId="0" applyFont="1" applyBorder="1" applyAlignment="1">
      <alignment horizontal="left" vertical="top" wrapText="1"/>
    </xf>
    <xf numFmtId="0" fontId="6" fillId="3" borderId="0" xfId="0" applyFont="1" applyFill="1" applyAlignment="1">
      <alignment horizontal="left" vertical="top" wrapText="1"/>
    </xf>
    <xf numFmtId="0" fontId="6" fillId="0" borderId="4" xfId="0" applyFont="1" applyBorder="1" applyAlignment="1">
      <alignment vertical="top" wrapText="1"/>
    </xf>
    <xf numFmtId="49" fontId="6" fillId="4" borderId="7" xfId="0" applyNumberFormat="1" applyFont="1" applyFill="1"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6" fillId="0" borderId="0" xfId="0" applyFont="1" applyAlignment="1">
      <alignment vertical="top" wrapText="1"/>
    </xf>
    <xf numFmtId="49" fontId="0" fillId="4" borderId="7" xfId="0" applyNumberFormat="1" applyFill="1" applyBorder="1" applyAlignment="1" applyProtection="1">
      <alignment vertical="top" wrapText="1"/>
      <protection locked="0"/>
    </xf>
    <xf numFmtId="0" fontId="4" fillId="0" borderId="0" xfId="0" applyFont="1" applyAlignment="1">
      <alignment horizontal="center" vertical="top" wrapText="1"/>
    </xf>
    <xf numFmtId="0" fontId="0" fillId="0" borderId="8" xfId="0" applyBorder="1" applyAlignment="1">
      <alignment horizontal="left" vertical="top" wrapText="1"/>
    </xf>
    <xf numFmtId="49" fontId="0" fillId="5" borderId="7" xfId="0" applyNumberFormat="1" applyFill="1" applyBorder="1" applyAlignment="1" applyProtection="1">
      <alignment vertical="top" wrapText="1"/>
      <protection locked="0"/>
    </xf>
    <xf numFmtId="0" fontId="4" fillId="0" borderId="7" xfId="0" applyFont="1" applyBorder="1" applyAlignment="1">
      <alignment vertical="top" wrapText="1"/>
    </xf>
    <xf numFmtId="164" fontId="6" fillId="0" borderId="9" xfId="0" applyNumberFormat="1" applyFont="1" applyBorder="1" applyAlignment="1">
      <alignment horizontal="right" vertical="top" wrapText="1"/>
    </xf>
    <xf numFmtId="0" fontId="6" fillId="0" borderId="7" xfId="0" applyFont="1" applyBorder="1" applyAlignment="1" applyProtection="1">
      <alignment vertical="top" wrapText="1"/>
      <protection locked="0"/>
    </xf>
    <xf numFmtId="0" fontId="6" fillId="0" borderId="9" xfId="0" applyFont="1" applyBorder="1" applyAlignment="1">
      <alignment horizontal="right" vertical="top" wrapText="1"/>
    </xf>
    <xf numFmtId="0" fontId="6" fillId="0" borderId="10" xfId="0" applyFont="1" applyBorder="1" applyAlignment="1" applyProtection="1">
      <alignment vertical="top" wrapText="1"/>
      <protection locked="0"/>
    </xf>
    <xf numFmtId="49" fontId="0" fillId="4" borderId="1" xfId="0" applyNumberFormat="1" applyFill="1" applyBorder="1" applyAlignment="1" applyProtection="1">
      <alignment horizontal="left" vertical="top" wrapText="1"/>
      <protection locked="0"/>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0" fontId="0" fillId="0" borderId="0" xfId="0" applyAlignment="1">
      <alignment horizontal="left" vertical="top" wrapText="1"/>
    </xf>
    <xf numFmtId="0" fontId="6" fillId="0" borderId="0" xfId="0" applyFont="1" applyAlignment="1">
      <alignment horizontal="right" vertical="top" wrapText="1"/>
    </xf>
    <xf numFmtId="0" fontId="6" fillId="0" borderId="11" xfId="0" applyFont="1" applyBorder="1" applyAlignment="1" applyProtection="1">
      <alignment vertical="top" wrapText="1"/>
      <protection locked="0"/>
    </xf>
    <xf numFmtId="0" fontId="0" fillId="3" borderId="0" xfId="0" applyFill="1" applyAlignment="1">
      <alignment vertical="top"/>
    </xf>
    <xf numFmtId="0" fontId="0" fillId="0" borderId="12" xfId="0" applyBorder="1" applyAlignment="1">
      <alignmen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4" fillId="0" borderId="13" xfId="0" applyFont="1" applyBorder="1" applyAlignment="1">
      <alignmen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0" fillId="0" borderId="16" xfId="0" applyBorder="1" applyAlignment="1">
      <alignment vertical="top" wrapText="1"/>
    </xf>
    <xf numFmtId="11" fontId="0" fillId="0" borderId="16" xfId="0" applyNumberForma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4" fillId="6" borderId="19" xfId="0" applyFont="1" applyFill="1" applyBorder="1" applyAlignment="1">
      <alignment vertical="top" wrapText="1"/>
    </xf>
    <xf numFmtId="0" fontId="0" fillId="6" borderId="19" xfId="0" applyFill="1" applyBorder="1" applyAlignment="1">
      <alignment vertical="top" wrapText="1"/>
    </xf>
    <xf numFmtId="4" fontId="0" fillId="6" borderId="19" xfId="0" applyNumberFormat="1" applyFill="1" applyBorder="1" applyAlignment="1">
      <alignment vertical="top" wrapText="1"/>
    </xf>
    <xf numFmtId="0" fontId="0" fillId="6" borderId="20" xfId="0" applyFill="1" applyBorder="1" applyAlignment="1">
      <alignment vertical="top" wrapText="1"/>
    </xf>
    <xf numFmtId="0" fontId="0" fillId="6" borderId="21" xfId="0" applyFill="1" applyBorder="1" applyAlignment="1">
      <alignment vertical="top" wrapText="1"/>
    </xf>
    <xf numFmtId="0" fontId="0" fillId="7" borderId="19" xfId="0" applyFill="1" applyBorder="1" applyAlignment="1" applyProtection="1">
      <alignment vertical="top" wrapText="1"/>
      <protection locked="0"/>
    </xf>
    <xf numFmtId="4" fontId="0" fillId="7" borderId="19" xfId="0" applyNumberFormat="1" applyFill="1" applyBorder="1" applyAlignment="1" applyProtection="1">
      <alignment vertical="top" wrapText="1"/>
      <protection locked="0"/>
    </xf>
    <xf numFmtId="44" fontId="6" fillId="8" borderId="19" xfId="1" applyFont="1" applyFill="1" applyBorder="1" applyAlignment="1" applyProtection="1">
      <alignment vertical="top" wrapText="1"/>
    </xf>
    <xf numFmtId="4" fontId="0" fillId="7" borderId="19" xfId="0" applyNumberFormat="1" applyFill="1" applyBorder="1" applyAlignment="1">
      <alignment vertical="top" wrapText="1"/>
    </xf>
    <xf numFmtId="0" fontId="0" fillId="7" borderId="20" xfId="0" applyFill="1" applyBorder="1" applyAlignment="1" applyProtection="1">
      <alignment vertical="top" wrapText="1"/>
      <protection locked="0"/>
    </xf>
    <xf numFmtId="0" fontId="0" fillId="7" borderId="21" xfId="0" applyFill="1" applyBorder="1" applyAlignment="1" applyProtection="1">
      <alignment vertical="top" wrapText="1"/>
      <protection locked="0"/>
    </xf>
    <xf numFmtId="0" fontId="4" fillId="3" borderId="0" xfId="0" applyFont="1" applyFill="1" applyAlignment="1">
      <alignment horizontal="left" vertical="top" wrapText="1"/>
    </xf>
    <xf numFmtId="0" fontId="6" fillId="7" borderId="19" xfId="0" applyFont="1" applyFill="1" applyBorder="1" applyAlignment="1" applyProtection="1">
      <alignment vertical="top" wrapText="1"/>
      <protection locked="0"/>
    </xf>
    <xf numFmtId="0" fontId="0" fillId="7" borderId="16" xfId="0" applyFill="1" applyBorder="1" applyAlignment="1" applyProtection="1">
      <alignment vertical="top" wrapText="1"/>
      <protection locked="0"/>
    </xf>
    <xf numFmtId="4" fontId="0" fillId="7" borderId="16" xfId="0" applyNumberFormat="1" applyFill="1" applyBorder="1" applyAlignment="1" applyProtection="1">
      <alignment vertical="top" wrapText="1"/>
      <protection locked="0"/>
    </xf>
    <xf numFmtId="44" fontId="6" fillId="8" borderId="16" xfId="1" applyFont="1" applyFill="1" applyBorder="1" applyAlignment="1" applyProtection="1">
      <alignment vertical="top" wrapText="1"/>
    </xf>
    <xf numFmtId="4" fontId="0" fillId="7" borderId="16" xfId="0" applyNumberFormat="1" applyFill="1" applyBorder="1" applyAlignment="1">
      <alignment vertical="top" wrapText="1"/>
    </xf>
    <xf numFmtId="0" fontId="0" fillId="7" borderId="22" xfId="0" applyFill="1" applyBorder="1" applyAlignment="1" applyProtection="1">
      <alignment horizontal="center" vertical="top" wrapText="1"/>
      <protection locked="0"/>
    </xf>
    <xf numFmtId="0" fontId="0" fillId="7" borderId="23" xfId="0" applyFill="1" applyBorder="1" applyAlignment="1" applyProtection="1">
      <alignment horizontal="center" vertical="top" wrapText="1"/>
      <protection locked="0"/>
    </xf>
    <xf numFmtId="0" fontId="4" fillId="4" borderId="7" xfId="0" applyFont="1" applyFill="1" applyBorder="1" applyAlignment="1">
      <alignment vertical="top" wrapText="1"/>
    </xf>
    <xf numFmtId="0" fontId="0" fillId="4" borderId="7" xfId="0" applyFill="1" applyBorder="1" applyAlignment="1">
      <alignment vertical="top" wrapText="1"/>
    </xf>
    <xf numFmtId="4" fontId="0" fillId="4" borderId="7" xfId="0" applyNumberFormat="1" applyFill="1" applyBorder="1" applyAlignment="1">
      <alignment vertical="top" wrapText="1"/>
    </xf>
    <xf numFmtId="44" fontId="0" fillId="4" borderId="7" xfId="0" applyNumberFormat="1" applyFill="1" applyBorder="1" applyAlignment="1">
      <alignment vertical="top" wrapText="1"/>
    </xf>
    <xf numFmtId="0" fontId="0" fillId="4" borderId="1" xfId="0" applyFill="1" applyBorder="1" applyAlignment="1">
      <alignment vertical="top" wrapText="1"/>
    </xf>
    <xf numFmtId="0" fontId="0" fillId="4" borderId="3" xfId="0" applyFill="1" applyBorder="1" applyAlignment="1">
      <alignment vertical="top" wrapText="1"/>
    </xf>
    <xf numFmtId="0" fontId="0" fillId="0" borderId="19" xfId="0" applyBorder="1" applyAlignment="1">
      <alignment vertical="top" wrapText="1"/>
    </xf>
    <xf numFmtId="4" fontId="0" fillId="0" borderId="19" xfId="0" applyNumberFormat="1"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4" fillId="3" borderId="0" xfId="0" applyFont="1" applyFill="1" applyAlignment="1">
      <alignment horizontal="left" vertical="top" wrapText="1"/>
    </xf>
    <xf numFmtId="0" fontId="4" fillId="9" borderId="19" xfId="0" applyFont="1" applyFill="1" applyBorder="1" applyAlignment="1">
      <alignment vertical="top" wrapText="1"/>
    </xf>
    <xf numFmtId="0" fontId="0" fillId="9" borderId="19" xfId="0" applyFill="1" applyBorder="1" applyAlignment="1">
      <alignment vertical="top" wrapText="1"/>
    </xf>
    <xf numFmtId="4" fontId="0" fillId="9" borderId="19" xfId="0" applyNumberFormat="1" applyFill="1" applyBorder="1" applyAlignment="1">
      <alignment vertical="top" wrapText="1"/>
    </xf>
    <xf numFmtId="0" fontId="0" fillId="9" borderId="20" xfId="0" applyFill="1" applyBorder="1" applyAlignment="1">
      <alignment vertical="top" wrapText="1"/>
    </xf>
    <xf numFmtId="0" fontId="0" fillId="9" borderId="21" xfId="0" applyFill="1" applyBorder="1" applyAlignment="1">
      <alignment vertical="top" wrapText="1"/>
    </xf>
    <xf numFmtId="0" fontId="0" fillId="10" borderId="19" xfId="0" applyFill="1" applyBorder="1" applyAlignment="1" applyProtection="1">
      <alignment vertical="top" wrapText="1"/>
      <protection locked="0"/>
    </xf>
    <xf numFmtId="4" fontId="0" fillId="10" borderId="19" xfId="0" applyNumberFormat="1" applyFill="1" applyBorder="1" applyAlignment="1" applyProtection="1">
      <alignment vertical="top" wrapText="1"/>
      <protection locked="0"/>
    </xf>
    <xf numFmtId="4" fontId="0" fillId="10" borderId="19" xfId="0" applyNumberFormat="1" applyFill="1" applyBorder="1" applyAlignment="1">
      <alignment vertical="top" wrapText="1"/>
    </xf>
    <xf numFmtId="0" fontId="0" fillId="10" borderId="20" xfId="0" applyFill="1" applyBorder="1" applyAlignment="1" applyProtection="1">
      <alignment vertical="top" wrapText="1"/>
      <protection locked="0"/>
    </xf>
    <xf numFmtId="0" fontId="0" fillId="10" borderId="21" xfId="0" applyFill="1" applyBorder="1" applyAlignment="1" applyProtection="1">
      <alignment vertical="top" wrapText="1"/>
      <protection locked="0"/>
    </xf>
    <xf numFmtId="0" fontId="6" fillId="10" borderId="19" xfId="0" applyFont="1" applyFill="1" applyBorder="1" applyAlignment="1" applyProtection="1">
      <alignment vertical="top" wrapText="1"/>
      <protection locked="0"/>
    </xf>
    <xf numFmtId="0" fontId="0" fillId="10" borderId="16" xfId="0" applyFill="1" applyBorder="1" applyAlignment="1" applyProtection="1">
      <alignment vertical="top" wrapText="1"/>
      <protection locked="0"/>
    </xf>
    <xf numFmtId="4" fontId="0" fillId="10" borderId="16" xfId="0" applyNumberFormat="1" applyFill="1" applyBorder="1" applyAlignment="1" applyProtection="1">
      <alignment vertical="top" wrapText="1"/>
      <protection locked="0"/>
    </xf>
    <xf numFmtId="4" fontId="0" fillId="10" borderId="16" xfId="0" applyNumberFormat="1" applyFill="1" applyBorder="1" applyAlignment="1">
      <alignment vertical="top" wrapText="1"/>
    </xf>
    <xf numFmtId="0" fontId="0" fillId="10" borderId="22" xfId="0" applyFill="1" applyBorder="1" applyAlignment="1" applyProtection="1">
      <alignment horizontal="center" vertical="top" wrapText="1"/>
      <protection locked="0"/>
    </xf>
    <xf numFmtId="0" fontId="0" fillId="10" borderId="23" xfId="0" applyFill="1" applyBorder="1" applyAlignment="1" applyProtection="1">
      <alignment horizontal="center" vertical="top" wrapText="1"/>
      <protection locked="0"/>
    </xf>
    <xf numFmtId="0" fontId="0" fillId="0" borderId="20" xfId="0" applyBorder="1" applyAlignment="1">
      <alignment vertical="top" wrapText="1"/>
    </xf>
    <xf numFmtId="4" fontId="0" fillId="0" borderId="21" xfId="0" applyNumberForma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0" fillId="3" borderId="0" xfId="0" applyFill="1" applyAlignment="1">
      <alignment horizontal="left" vertical="top" wrapText="1"/>
    </xf>
    <xf numFmtId="0" fontId="4" fillId="11" borderId="19" xfId="0" applyFont="1" applyFill="1" applyBorder="1" applyAlignment="1">
      <alignment vertical="top" wrapText="1"/>
    </xf>
    <xf numFmtId="0" fontId="0" fillId="11" borderId="19" xfId="0" applyFill="1" applyBorder="1" applyAlignment="1">
      <alignment vertical="top" wrapText="1"/>
    </xf>
    <xf numFmtId="4" fontId="0" fillId="11" borderId="19" xfId="0" applyNumberFormat="1" applyFill="1" applyBorder="1" applyAlignment="1">
      <alignment vertical="top" wrapText="1"/>
    </xf>
    <xf numFmtId="0" fontId="0" fillId="11" borderId="20" xfId="0" applyFill="1" applyBorder="1" applyAlignment="1">
      <alignment vertical="top" wrapText="1"/>
    </xf>
    <xf numFmtId="0" fontId="0" fillId="11" borderId="21" xfId="0" applyFill="1" applyBorder="1" applyAlignment="1">
      <alignment vertical="top" wrapText="1"/>
    </xf>
    <xf numFmtId="0" fontId="0" fillId="12" borderId="19" xfId="0" applyFill="1" applyBorder="1" applyAlignment="1" applyProtection="1">
      <alignment vertical="top" wrapText="1"/>
      <protection locked="0"/>
    </xf>
    <xf numFmtId="4" fontId="0" fillId="12" borderId="19" xfId="0" applyNumberFormat="1" applyFill="1" applyBorder="1" applyAlignment="1" applyProtection="1">
      <alignment vertical="top" wrapText="1"/>
      <protection locked="0"/>
    </xf>
    <xf numFmtId="4" fontId="0" fillId="12" borderId="19" xfId="0" applyNumberFormat="1" applyFill="1" applyBorder="1" applyAlignment="1">
      <alignment vertical="top" wrapText="1"/>
    </xf>
    <xf numFmtId="0" fontId="0" fillId="12" borderId="20" xfId="0" applyFill="1" applyBorder="1" applyAlignment="1" applyProtection="1">
      <alignment vertical="top" wrapText="1"/>
      <protection locked="0"/>
    </xf>
    <xf numFmtId="0" fontId="0" fillId="12" borderId="21" xfId="0" applyFill="1" applyBorder="1" applyAlignment="1" applyProtection="1">
      <alignment vertical="top" wrapText="1"/>
      <protection locked="0"/>
    </xf>
    <xf numFmtId="0" fontId="6" fillId="12" borderId="19" xfId="0" applyFont="1" applyFill="1" applyBorder="1" applyAlignment="1" applyProtection="1">
      <alignment vertical="top" wrapText="1"/>
      <protection locked="0"/>
    </xf>
    <xf numFmtId="0" fontId="0" fillId="12" borderId="16" xfId="0" applyFill="1" applyBorder="1" applyAlignment="1" applyProtection="1">
      <alignment vertical="top" wrapText="1"/>
      <protection locked="0"/>
    </xf>
    <xf numFmtId="4" fontId="0" fillId="12" borderId="16" xfId="0" applyNumberFormat="1" applyFill="1" applyBorder="1" applyAlignment="1" applyProtection="1">
      <alignment vertical="top" wrapText="1"/>
      <protection locked="0"/>
    </xf>
    <xf numFmtId="4" fontId="0" fillId="12" borderId="16" xfId="0" applyNumberFormat="1" applyFill="1" applyBorder="1" applyAlignment="1">
      <alignment vertical="top" wrapText="1"/>
    </xf>
    <xf numFmtId="0" fontId="0" fillId="12" borderId="22" xfId="0" applyFill="1" applyBorder="1" applyAlignment="1" applyProtection="1">
      <alignment horizontal="center" vertical="top" wrapText="1"/>
      <protection locked="0"/>
    </xf>
    <xf numFmtId="0" fontId="0" fillId="12" borderId="23" xfId="0" applyFill="1" applyBorder="1" applyAlignment="1" applyProtection="1">
      <alignment horizontal="center" vertical="top" wrapText="1"/>
      <protection locked="0"/>
    </xf>
    <xf numFmtId="0" fontId="4" fillId="13" borderId="19" xfId="0" applyFont="1" applyFill="1" applyBorder="1" applyAlignment="1">
      <alignment vertical="top" wrapText="1"/>
    </xf>
    <xf numFmtId="0" fontId="6" fillId="13" borderId="19" xfId="0" applyFont="1" applyFill="1" applyBorder="1" applyAlignment="1">
      <alignment vertical="top" wrapText="1"/>
    </xf>
    <xf numFmtId="4" fontId="6" fillId="13" borderId="19" xfId="0" applyNumberFormat="1" applyFont="1" applyFill="1" applyBorder="1" applyAlignment="1">
      <alignment vertical="top" wrapText="1"/>
    </xf>
    <xf numFmtId="0" fontId="6" fillId="13" borderId="20" xfId="0" applyFont="1" applyFill="1" applyBorder="1" applyAlignment="1">
      <alignment vertical="top" wrapText="1"/>
    </xf>
    <xf numFmtId="0" fontId="6" fillId="13" borderId="21" xfId="0" applyFont="1" applyFill="1" applyBorder="1" applyAlignment="1">
      <alignment vertical="top" wrapText="1"/>
    </xf>
    <xf numFmtId="0" fontId="0" fillId="14" borderId="19" xfId="0" applyFill="1" applyBorder="1" applyAlignment="1" applyProtection="1">
      <alignment vertical="top" wrapText="1"/>
      <protection locked="0"/>
    </xf>
    <xf numFmtId="4" fontId="0" fillId="14" borderId="19" xfId="0" applyNumberFormat="1" applyFill="1" applyBorder="1" applyAlignment="1" applyProtection="1">
      <alignment vertical="top" wrapText="1"/>
      <protection locked="0"/>
    </xf>
    <xf numFmtId="4" fontId="0" fillId="14" borderId="19" xfId="0" applyNumberFormat="1" applyFill="1" applyBorder="1" applyAlignment="1">
      <alignment vertical="top" wrapText="1"/>
    </xf>
    <xf numFmtId="0" fontId="0" fillId="14" borderId="20" xfId="0" applyFill="1" applyBorder="1" applyAlignment="1" applyProtection="1">
      <alignment vertical="top" wrapText="1"/>
      <protection locked="0"/>
    </xf>
    <xf numFmtId="0" fontId="0" fillId="14" borderId="21" xfId="0" applyFill="1" applyBorder="1" applyAlignment="1" applyProtection="1">
      <alignment vertical="top" wrapText="1"/>
      <protection locked="0"/>
    </xf>
    <xf numFmtId="0" fontId="6" fillId="14" borderId="19" xfId="0" applyFont="1" applyFill="1" applyBorder="1" applyAlignment="1" applyProtection="1">
      <alignment vertical="top" wrapText="1"/>
      <protection locked="0"/>
    </xf>
    <xf numFmtId="0" fontId="0" fillId="14" borderId="16" xfId="0" applyFill="1" applyBorder="1" applyAlignment="1" applyProtection="1">
      <alignment vertical="top" wrapText="1"/>
      <protection locked="0"/>
    </xf>
    <xf numFmtId="4" fontId="0" fillId="14" borderId="16" xfId="0" applyNumberFormat="1" applyFill="1" applyBorder="1" applyAlignment="1" applyProtection="1">
      <alignment vertical="top" wrapText="1"/>
      <protection locked="0"/>
    </xf>
    <xf numFmtId="4" fontId="0" fillId="14" borderId="16" xfId="0" applyNumberFormat="1" applyFill="1" applyBorder="1" applyAlignment="1">
      <alignment vertical="top" wrapText="1"/>
    </xf>
    <xf numFmtId="0" fontId="0" fillId="14" borderId="22" xfId="0" applyFill="1" applyBorder="1" applyAlignment="1" applyProtection="1">
      <alignment horizontal="center" vertical="top" wrapText="1"/>
      <protection locked="0"/>
    </xf>
    <xf numFmtId="0" fontId="0" fillId="14" borderId="23" xfId="0" applyFill="1" applyBorder="1" applyAlignment="1" applyProtection="1">
      <alignment horizontal="center" vertical="top" wrapText="1"/>
      <protection locked="0"/>
    </xf>
    <xf numFmtId="0" fontId="0" fillId="0" borderId="24" xfId="0" applyBorder="1" applyAlignment="1">
      <alignment vertical="top" wrapText="1"/>
    </xf>
    <xf numFmtId="0" fontId="0" fillId="0" borderId="25" xfId="0" applyBorder="1" applyAlignment="1">
      <alignment vertical="top" wrapText="1"/>
    </xf>
    <xf numFmtId="0" fontId="4" fillId="15" borderId="19" xfId="0" applyFont="1" applyFill="1" applyBorder="1" applyAlignment="1">
      <alignment vertical="top" wrapText="1"/>
    </xf>
    <xf numFmtId="0" fontId="0" fillId="15" borderId="19" xfId="0" applyFill="1" applyBorder="1" applyAlignment="1">
      <alignment vertical="top" wrapText="1"/>
    </xf>
    <xf numFmtId="4" fontId="0" fillId="15" borderId="19" xfId="0" applyNumberFormat="1" applyFill="1" applyBorder="1" applyAlignment="1">
      <alignment vertical="top" wrapText="1"/>
    </xf>
    <xf numFmtId="0" fontId="0" fillId="15" borderId="20" xfId="0" applyFill="1" applyBorder="1" applyAlignment="1">
      <alignment vertical="top" wrapText="1"/>
    </xf>
    <xf numFmtId="0" fontId="0" fillId="15" borderId="21" xfId="0" applyFill="1" applyBorder="1" applyAlignment="1">
      <alignment vertical="top" wrapText="1"/>
    </xf>
    <xf numFmtId="4" fontId="0" fillId="0" borderId="0" xfId="0" applyNumberFormat="1" applyAlignment="1">
      <alignment vertical="top" wrapText="1"/>
    </xf>
    <xf numFmtId="0" fontId="4" fillId="4" borderId="1" xfId="0" applyFont="1" applyFill="1" applyBorder="1" applyAlignment="1">
      <alignment vertical="top" wrapText="1"/>
    </xf>
    <xf numFmtId="0" fontId="4" fillId="4" borderId="2" xfId="0" applyFont="1" applyFill="1" applyBorder="1" applyAlignment="1">
      <alignment vertical="top" wrapText="1"/>
    </xf>
    <xf numFmtId="0" fontId="4" fillId="4" borderId="3" xfId="0" applyFont="1" applyFill="1" applyBorder="1" applyAlignment="1">
      <alignment vertical="top" wrapText="1"/>
    </xf>
    <xf numFmtId="0" fontId="0" fillId="4" borderId="1" xfId="0" applyFill="1" applyBorder="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16" xfId="0" applyFont="1" applyBorder="1" applyAlignment="1">
      <alignment horizontal="right" vertical="top" wrapText="1"/>
    </xf>
    <xf numFmtId="44" fontId="0" fillId="0" borderId="16" xfId="0" applyNumberFormat="1"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6" xfId="0" applyBorder="1" applyAlignment="1">
      <alignment horizontal="right" vertical="top" wrapText="1"/>
    </xf>
    <xf numFmtId="0" fontId="6" fillId="0" borderId="26" xfId="0" applyFont="1" applyBorder="1" applyAlignment="1">
      <alignment horizontal="left" vertical="top" wrapText="1"/>
    </xf>
    <xf numFmtId="0" fontId="6" fillId="0" borderId="10" xfId="0" applyFont="1" applyBorder="1" applyAlignment="1">
      <alignment horizontal="left" vertical="top" wrapText="1"/>
    </xf>
    <xf numFmtId="0" fontId="6" fillId="5" borderId="1"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44" fontId="0" fillId="5" borderId="7" xfId="0" applyNumberFormat="1" applyFill="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166" fontId="6" fillId="0" borderId="9" xfId="2" applyNumberFormat="1" applyFont="1" applyBorder="1" applyAlignment="1">
      <alignment horizontal="righ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10" fontId="6" fillId="0" borderId="9" xfId="0" applyNumberFormat="1" applyFont="1" applyBorder="1" applyAlignment="1">
      <alignment horizontal="righ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5" borderId="3" xfId="0" applyFont="1" applyFill="1" applyBorder="1" applyAlignment="1">
      <alignment horizontal="right" vertical="top" wrapText="1"/>
    </xf>
    <xf numFmtId="44" fontId="0" fillId="5" borderId="7" xfId="0" applyNumberFormat="1" applyFill="1" applyBorder="1" applyAlignment="1" applyProtection="1">
      <alignment vertical="top" wrapText="1"/>
      <protection locked="0"/>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5" borderId="26" xfId="0" applyFont="1" applyFill="1" applyBorder="1" applyAlignment="1">
      <alignment horizontal="left" vertical="top" wrapText="1"/>
    </xf>
    <xf numFmtId="0" fontId="6" fillId="5" borderId="27" xfId="0" applyFont="1" applyFill="1" applyBorder="1" applyAlignment="1">
      <alignment horizontal="left" vertical="top" wrapText="1"/>
    </xf>
    <xf numFmtId="0" fontId="6" fillId="5" borderId="10" xfId="0" applyFont="1" applyFill="1" applyBorder="1" applyAlignment="1">
      <alignment horizontal="left" vertical="top" wrapText="1"/>
    </xf>
    <xf numFmtId="44" fontId="0" fillId="5" borderId="16" xfId="0" applyNumberFormat="1" applyFill="1" applyBorder="1" applyAlignment="1">
      <alignment vertical="top" wrapText="1"/>
    </xf>
    <xf numFmtId="0" fontId="6" fillId="5" borderId="20" xfId="0" applyFont="1" applyFill="1" applyBorder="1" applyAlignment="1">
      <alignment horizontal="left" vertical="top" wrapText="1"/>
    </xf>
    <xf numFmtId="0" fontId="6" fillId="5" borderId="28" xfId="0" applyFont="1" applyFill="1" applyBorder="1" applyAlignment="1">
      <alignment horizontal="left" vertical="top" wrapText="1"/>
    </xf>
    <xf numFmtId="0" fontId="6" fillId="5" borderId="10" xfId="0" applyFont="1" applyFill="1" applyBorder="1" applyAlignment="1">
      <alignment horizontal="left" vertical="top" wrapText="1"/>
    </xf>
    <xf numFmtId="9" fontId="6" fillId="0" borderId="10" xfId="0" applyNumberFormat="1" applyFont="1" applyBorder="1" applyAlignment="1">
      <alignment horizontal="right" vertical="top" wrapText="1"/>
    </xf>
    <xf numFmtId="44" fontId="6" fillId="0" borderId="16" xfId="0" applyNumberFormat="1" applyFont="1"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9" fontId="6" fillId="0" borderId="19" xfId="0" applyNumberFormat="1" applyFont="1" applyBorder="1" applyAlignment="1">
      <alignment horizontal="right" vertical="top" wrapText="1"/>
    </xf>
    <xf numFmtId="44" fontId="6" fillId="0" borderId="19" xfId="0" applyNumberFormat="1" applyFont="1" applyBorder="1" applyAlignment="1">
      <alignment vertical="top" wrapText="1"/>
    </xf>
    <xf numFmtId="0" fontId="6" fillId="4" borderId="7" xfId="0" applyFont="1" applyFill="1" applyBorder="1" applyAlignment="1">
      <alignment vertical="top" wrapText="1"/>
    </xf>
    <xf numFmtId="0" fontId="0" fillId="4" borderId="7" xfId="0" applyFill="1" applyBorder="1" applyAlignment="1">
      <alignment vertical="top" wrapText="1"/>
    </xf>
    <xf numFmtId="0" fontId="0" fillId="5" borderId="7" xfId="0" applyFill="1" applyBorder="1" applyAlignment="1">
      <alignment horizontal="center" vertical="center"/>
    </xf>
    <xf numFmtId="167" fontId="0" fillId="5" borderId="7" xfId="0" applyNumberFormat="1" applyFill="1" applyBorder="1" applyAlignment="1">
      <alignment horizontal="right" vertical="center" wrapText="1"/>
    </xf>
  </cellXfs>
  <cellStyles count="3">
    <cellStyle name="Procent" xfId="2" builtinId="5"/>
    <cellStyle name="Standaard" xfId="0" builtinId="0"/>
    <cellStyle name="Valuta" xfId="1" builtinId="4"/>
  </cellStyles>
  <dxfs count="7">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1" defaultTableStyle="TableStyleMedium2" defaultPivotStyle="PivotStyleLight16">
    <tableStyle name="Invisible" pivot="0" table="0" count="0" xr9:uid="{5F189738-641F-444C-9FC3-A4FB2730D96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381000</xdr:colOff>
      <xdr:row>0</xdr:row>
      <xdr:rowOff>133351</xdr:rowOff>
    </xdr:from>
    <xdr:to>
      <xdr:col>8</xdr:col>
      <xdr:colOff>2617547</xdr:colOff>
      <xdr:row>0</xdr:row>
      <xdr:rowOff>1000125</xdr:rowOff>
    </xdr:to>
    <xdr:pic>
      <xdr:nvPicPr>
        <xdr:cNvPr id="2" name="Afbeelding 1">
          <a:extLst>
            <a:ext uri="{FF2B5EF4-FFF2-40B4-BE49-F238E27FC236}">
              <a16:creationId xmlns:a16="http://schemas.microsoft.com/office/drawing/2014/main" id="{D2CF955A-6A1A-4448-9AA2-4A2CD9E44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2850" y="133351"/>
          <a:ext cx="2236547" cy="866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FB6B-A00D-4CE5-87DF-069818DA155C}">
  <dimension ref="A1:Q161"/>
  <sheetViews>
    <sheetView tabSelected="1" zoomScale="70" zoomScaleNormal="70" workbookViewId="0">
      <selection activeCell="C28" sqref="C28"/>
    </sheetView>
  </sheetViews>
  <sheetFormatPr defaultRowHeight="15" x14ac:dyDescent="0.25"/>
  <cols>
    <col min="1" max="1" width="37.7109375" style="5" customWidth="1"/>
    <col min="2" max="2" width="12.28515625" style="5" customWidth="1"/>
    <col min="3" max="3" width="18.42578125" style="5" customWidth="1"/>
    <col min="4" max="4" width="12.5703125" style="5" customWidth="1"/>
    <col min="5" max="5" width="38.140625" style="5" customWidth="1"/>
    <col min="6" max="6" width="14.28515625" style="5" customWidth="1"/>
    <col min="7" max="7" width="20.7109375" style="5" customWidth="1"/>
    <col min="8" max="8" width="10.7109375" style="5" customWidth="1"/>
    <col min="9" max="9" width="40.85546875" style="5" customWidth="1"/>
    <col min="10" max="10" width="20.5703125" style="5" customWidth="1"/>
    <col min="11" max="15" width="9.140625" style="5"/>
    <col min="16" max="16" width="3.85546875" style="5" customWidth="1"/>
    <col min="17" max="256" width="9.140625" style="5"/>
    <col min="257" max="257" width="37.7109375" style="5" customWidth="1"/>
    <col min="258" max="258" width="12.28515625" style="5" customWidth="1"/>
    <col min="259" max="259" width="18.42578125" style="5" customWidth="1"/>
    <col min="260" max="260" width="12.5703125" style="5" customWidth="1"/>
    <col min="261" max="261" width="38.140625" style="5" customWidth="1"/>
    <col min="262" max="262" width="14.28515625" style="5" customWidth="1"/>
    <col min="263" max="263" width="20.7109375" style="5" customWidth="1"/>
    <col min="264" max="264" width="10.7109375" style="5" customWidth="1"/>
    <col min="265" max="265" width="40.85546875" style="5" customWidth="1"/>
    <col min="266" max="266" width="20.5703125" style="5" customWidth="1"/>
    <col min="267" max="271" width="9.140625" style="5"/>
    <col min="272" max="272" width="3.85546875" style="5" customWidth="1"/>
    <col min="273" max="512" width="9.140625" style="5"/>
    <col min="513" max="513" width="37.7109375" style="5" customWidth="1"/>
    <col min="514" max="514" width="12.28515625" style="5" customWidth="1"/>
    <col min="515" max="515" width="18.42578125" style="5" customWidth="1"/>
    <col min="516" max="516" width="12.5703125" style="5" customWidth="1"/>
    <col min="517" max="517" width="38.140625" style="5" customWidth="1"/>
    <col min="518" max="518" width="14.28515625" style="5" customWidth="1"/>
    <col min="519" max="519" width="20.7109375" style="5" customWidth="1"/>
    <col min="520" max="520" width="10.7109375" style="5" customWidth="1"/>
    <col min="521" max="521" width="40.85546875" style="5" customWidth="1"/>
    <col min="522" max="522" width="20.5703125" style="5" customWidth="1"/>
    <col min="523" max="527" width="9.140625" style="5"/>
    <col min="528" max="528" width="3.85546875" style="5" customWidth="1"/>
    <col min="529" max="768" width="9.140625" style="5"/>
    <col min="769" max="769" width="37.7109375" style="5" customWidth="1"/>
    <col min="770" max="770" width="12.28515625" style="5" customWidth="1"/>
    <col min="771" max="771" width="18.42578125" style="5" customWidth="1"/>
    <col min="772" max="772" width="12.5703125" style="5" customWidth="1"/>
    <col min="773" max="773" width="38.140625" style="5" customWidth="1"/>
    <col min="774" max="774" width="14.28515625" style="5" customWidth="1"/>
    <col min="775" max="775" width="20.7109375" style="5" customWidth="1"/>
    <col min="776" max="776" width="10.7109375" style="5" customWidth="1"/>
    <col min="777" max="777" width="40.85546875" style="5" customWidth="1"/>
    <col min="778" max="778" width="20.5703125" style="5" customWidth="1"/>
    <col min="779" max="783" width="9.140625" style="5"/>
    <col min="784" max="784" width="3.85546875" style="5" customWidth="1"/>
    <col min="785" max="1024" width="9.140625" style="5"/>
    <col min="1025" max="1025" width="37.7109375" style="5" customWidth="1"/>
    <col min="1026" max="1026" width="12.28515625" style="5" customWidth="1"/>
    <col min="1027" max="1027" width="18.42578125" style="5" customWidth="1"/>
    <col min="1028" max="1028" width="12.5703125" style="5" customWidth="1"/>
    <col min="1029" max="1029" width="38.140625" style="5" customWidth="1"/>
    <col min="1030" max="1030" width="14.28515625" style="5" customWidth="1"/>
    <col min="1031" max="1031" width="20.7109375" style="5" customWidth="1"/>
    <col min="1032" max="1032" width="10.7109375" style="5" customWidth="1"/>
    <col min="1033" max="1033" width="40.85546875" style="5" customWidth="1"/>
    <col min="1034" max="1034" width="20.5703125" style="5" customWidth="1"/>
    <col min="1035" max="1039" width="9.140625" style="5"/>
    <col min="1040" max="1040" width="3.85546875" style="5" customWidth="1"/>
    <col min="1041" max="1280" width="9.140625" style="5"/>
    <col min="1281" max="1281" width="37.7109375" style="5" customWidth="1"/>
    <col min="1282" max="1282" width="12.28515625" style="5" customWidth="1"/>
    <col min="1283" max="1283" width="18.42578125" style="5" customWidth="1"/>
    <col min="1284" max="1284" width="12.5703125" style="5" customWidth="1"/>
    <col min="1285" max="1285" width="38.140625" style="5" customWidth="1"/>
    <col min="1286" max="1286" width="14.28515625" style="5" customWidth="1"/>
    <col min="1287" max="1287" width="20.7109375" style="5" customWidth="1"/>
    <col min="1288" max="1288" width="10.7109375" style="5" customWidth="1"/>
    <col min="1289" max="1289" width="40.85546875" style="5" customWidth="1"/>
    <col min="1290" max="1290" width="20.5703125" style="5" customWidth="1"/>
    <col min="1291" max="1295" width="9.140625" style="5"/>
    <col min="1296" max="1296" width="3.85546875" style="5" customWidth="1"/>
    <col min="1297" max="1536" width="9.140625" style="5"/>
    <col min="1537" max="1537" width="37.7109375" style="5" customWidth="1"/>
    <col min="1538" max="1538" width="12.28515625" style="5" customWidth="1"/>
    <col min="1539" max="1539" width="18.42578125" style="5" customWidth="1"/>
    <col min="1540" max="1540" width="12.5703125" style="5" customWidth="1"/>
    <col min="1541" max="1541" width="38.140625" style="5" customWidth="1"/>
    <col min="1542" max="1542" width="14.28515625" style="5" customWidth="1"/>
    <col min="1543" max="1543" width="20.7109375" style="5" customWidth="1"/>
    <col min="1544" max="1544" width="10.7109375" style="5" customWidth="1"/>
    <col min="1545" max="1545" width="40.85546875" style="5" customWidth="1"/>
    <col min="1546" max="1546" width="20.5703125" style="5" customWidth="1"/>
    <col min="1547" max="1551" width="9.140625" style="5"/>
    <col min="1552" max="1552" width="3.85546875" style="5" customWidth="1"/>
    <col min="1553" max="1792" width="9.140625" style="5"/>
    <col min="1793" max="1793" width="37.7109375" style="5" customWidth="1"/>
    <col min="1794" max="1794" width="12.28515625" style="5" customWidth="1"/>
    <col min="1795" max="1795" width="18.42578125" style="5" customWidth="1"/>
    <col min="1796" max="1796" width="12.5703125" style="5" customWidth="1"/>
    <col min="1797" max="1797" width="38.140625" style="5" customWidth="1"/>
    <col min="1798" max="1798" width="14.28515625" style="5" customWidth="1"/>
    <col min="1799" max="1799" width="20.7109375" style="5" customWidth="1"/>
    <col min="1800" max="1800" width="10.7109375" style="5" customWidth="1"/>
    <col min="1801" max="1801" width="40.85546875" style="5" customWidth="1"/>
    <col min="1802" max="1802" width="20.5703125" style="5" customWidth="1"/>
    <col min="1803" max="1807" width="9.140625" style="5"/>
    <col min="1808" max="1808" width="3.85546875" style="5" customWidth="1"/>
    <col min="1809" max="2048" width="9.140625" style="5"/>
    <col min="2049" max="2049" width="37.7109375" style="5" customWidth="1"/>
    <col min="2050" max="2050" width="12.28515625" style="5" customWidth="1"/>
    <col min="2051" max="2051" width="18.42578125" style="5" customWidth="1"/>
    <col min="2052" max="2052" width="12.5703125" style="5" customWidth="1"/>
    <col min="2053" max="2053" width="38.140625" style="5" customWidth="1"/>
    <col min="2054" max="2054" width="14.28515625" style="5" customWidth="1"/>
    <col min="2055" max="2055" width="20.7109375" style="5" customWidth="1"/>
    <col min="2056" max="2056" width="10.7109375" style="5" customWidth="1"/>
    <col min="2057" max="2057" width="40.85546875" style="5" customWidth="1"/>
    <col min="2058" max="2058" width="20.5703125" style="5" customWidth="1"/>
    <col min="2059" max="2063" width="9.140625" style="5"/>
    <col min="2064" max="2064" width="3.85546875" style="5" customWidth="1"/>
    <col min="2065" max="2304" width="9.140625" style="5"/>
    <col min="2305" max="2305" width="37.7109375" style="5" customWidth="1"/>
    <col min="2306" max="2306" width="12.28515625" style="5" customWidth="1"/>
    <col min="2307" max="2307" width="18.42578125" style="5" customWidth="1"/>
    <col min="2308" max="2308" width="12.5703125" style="5" customWidth="1"/>
    <col min="2309" max="2309" width="38.140625" style="5" customWidth="1"/>
    <col min="2310" max="2310" width="14.28515625" style="5" customWidth="1"/>
    <col min="2311" max="2311" width="20.7109375" style="5" customWidth="1"/>
    <col min="2312" max="2312" width="10.7109375" style="5" customWidth="1"/>
    <col min="2313" max="2313" width="40.85546875" style="5" customWidth="1"/>
    <col min="2314" max="2314" width="20.5703125" style="5" customWidth="1"/>
    <col min="2315" max="2319" width="9.140625" style="5"/>
    <col min="2320" max="2320" width="3.85546875" style="5" customWidth="1"/>
    <col min="2321" max="2560" width="9.140625" style="5"/>
    <col min="2561" max="2561" width="37.7109375" style="5" customWidth="1"/>
    <col min="2562" max="2562" width="12.28515625" style="5" customWidth="1"/>
    <col min="2563" max="2563" width="18.42578125" style="5" customWidth="1"/>
    <col min="2564" max="2564" width="12.5703125" style="5" customWidth="1"/>
    <col min="2565" max="2565" width="38.140625" style="5" customWidth="1"/>
    <col min="2566" max="2566" width="14.28515625" style="5" customWidth="1"/>
    <col min="2567" max="2567" width="20.7109375" style="5" customWidth="1"/>
    <col min="2568" max="2568" width="10.7109375" style="5" customWidth="1"/>
    <col min="2569" max="2569" width="40.85546875" style="5" customWidth="1"/>
    <col min="2570" max="2570" width="20.5703125" style="5" customWidth="1"/>
    <col min="2571" max="2575" width="9.140625" style="5"/>
    <col min="2576" max="2576" width="3.85546875" style="5" customWidth="1"/>
    <col min="2577" max="2816" width="9.140625" style="5"/>
    <col min="2817" max="2817" width="37.7109375" style="5" customWidth="1"/>
    <col min="2818" max="2818" width="12.28515625" style="5" customWidth="1"/>
    <col min="2819" max="2819" width="18.42578125" style="5" customWidth="1"/>
    <col min="2820" max="2820" width="12.5703125" style="5" customWidth="1"/>
    <col min="2821" max="2821" width="38.140625" style="5" customWidth="1"/>
    <col min="2822" max="2822" width="14.28515625" style="5" customWidth="1"/>
    <col min="2823" max="2823" width="20.7109375" style="5" customWidth="1"/>
    <col min="2824" max="2824" width="10.7109375" style="5" customWidth="1"/>
    <col min="2825" max="2825" width="40.85546875" style="5" customWidth="1"/>
    <col min="2826" max="2826" width="20.5703125" style="5" customWidth="1"/>
    <col min="2827" max="2831" width="9.140625" style="5"/>
    <col min="2832" max="2832" width="3.85546875" style="5" customWidth="1"/>
    <col min="2833" max="3072" width="9.140625" style="5"/>
    <col min="3073" max="3073" width="37.7109375" style="5" customWidth="1"/>
    <col min="3074" max="3074" width="12.28515625" style="5" customWidth="1"/>
    <col min="3075" max="3075" width="18.42578125" style="5" customWidth="1"/>
    <col min="3076" max="3076" width="12.5703125" style="5" customWidth="1"/>
    <col min="3077" max="3077" width="38.140625" style="5" customWidth="1"/>
    <col min="3078" max="3078" width="14.28515625" style="5" customWidth="1"/>
    <col min="3079" max="3079" width="20.7109375" style="5" customWidth="1"/>
    <col min="3080" max="3080" width="10.7109375" style="5" customWidth="1"/>
    <col min="3081" max="3081" width="40.85546875" style="5" customWidth="1"/>
    <col min="3082" max="3082" width="20.5703125" style="5" customWidth="1"/>
    <col min="3083" max="3087" width="9.140625" style="5"/>
    <col min="3088" max="3088" width="3.85546875" style="5" customWidth="1"/>
    <col min="3089" max="3328" width="9.140625" style="5"/>
    <col min="3329" max="3329" width="37.7109375" style="5" customWidth="1"/>
    <col min="3330" max="3330" width="12.28515625" style="5" customWidth="1"/>
    <col min="3331" max="3331" width="18.42578125" style="5" customWidth="1"/>
    <col min="3332" max="3332" width="12.5703125" style="5" customWidth="1"/>
    <col min="3333" max="3333" width="38.140625" style="5" customWidth="1"/>
    <col min="3334" max="3334" width="14.28515625" style="5" customWidth="1"/>
    <col min="3335" max="3335" width="20.7109375" style="5" customWidth="1"/>
    <col min="3336" max="3336" width="10.7109375" style="5" customWidth="1"/>
    <col min="3337" max="3337" width="40.85546875" style="5" customWidth="1"/>
    <col min="3338" max="3338" width="20.5703125" style="5" customWidth="1"/>
    <col min="3339" max="3343" width="9.140625" style="5"/>
    <col min="3344" max="3344" width="3.85546875" style="5" customWidth="1"/>
    <col min="3345" max="3584" width="9.140625" style="5"/>
    <col min="3585" max="3585" width="37.7109375" style="5" customWidth="1"/>
    <col min="3586" max="3586" width="12.28515625" style="5" customWidth="1"/>
    <col min="3587" max="3587" width="18.42578125" style="5" customWidth="1"/>
    <col min="3588" max="3588" width="12.5703125" style="5" customWidth="1"/>
    <col min="3589" max="3589" width="38.140625" style="5" customWidth="1"/>
    <col min="3590" max="3590" width="14.28515625" style="5" customWidth="1"/>
    <col min="3591" max="3591" width="20.7109375" style="5" customWidth="1"/>
    <col min="3592" max="3592" width="10.7109375" style="5" customWidth="1"/>
    <col min="3593" max="3593" width="40.85546875" style="5" customWidth="1"/>
    <col min="3594" max="3594" width="20.5703125" style="5" customWidth="1"/>
    <col min="3595" max="3599" width="9.140625" style="5"/>
    <col min="3600" max="3600" width="3.85546875" style="5" customWidth="1"/>
    <col min="3601" max="3840" width="9.140625" style="5"/>
    <col min="3841" max="3841" width="37.7109375" style="5" customWidth="1"/>
    <col min="3842" max="3842" width="12.28515625" style="5" customWidth="1"/>
    <col min="3843" max="3843" width="18.42578125" style="5" customWidth="1"/>
    <col min="3844" max="3844" width="12.5703125" style="5" customWidth="1"/>
    <col min="3845" max="3845" width="38.140625" style="5" customWidth="1"/>
    <col min="3846" max="3846" width="14.28515625" style="5" customWidth="1"/>
    <col min="3847" max="3847" width="20.7109375" style="5" customWidth="1"/>
    <col min="3848" max="3848" width="10.7109375" style="5" customWidth="1"/>
    <col min="3849" max="3849" width="40.85546875" style="5" customWidth="1"/>
    <col min="3850" max="3850" width="20.5703125" style="5" customWidth="1"/>
    <col min="3851" max="3855" width="9.140625" style="5"/>
    <col min="3856" max="3856" width="3.85546875" style="5" customWidth="1"/>
    <col min="3857" max="4096" width="9.140625" style="5"/>
    <col min="4097" max="4097" width="37.7109375" style="5" customWidth="1"/>
    <col min="4098" max="4098" width="12.28515625" style="5" customWidth="1"/>
    <col min="4099" max="4099" width="18.42578125" style="5" customWidth="1"/>
    <col min="4100" max="4100" width="12.5703125" style="5" customWidth="1"/>
    <col min="4101" max="4101" width="38.140625" style="5" customWidth="1"/>
    <col min="4102" max="4102" width="14.28515625" style="5" customWidth="1"/>
    <col min="4103" max="4103" width="20.7109375" style="5" customWidth="1"/>
    <col min="4104" max="4104" width="10.7109375" style="5" customWidth="1"/>
    <col min="4105" max="4105" width="40.85546875" style="5" customWidth="1"/>
    <col min="4106" max="4106" width="20.5703125" style="5" customWidth="1"/>
    <col min="4107" max="4111" width="9.140625" style="5"/>
    <col min="4112" max="4112" width="3.85546875" style="5" customWidth="1"/>
    <col min="4113" max="4352" width="9.140625" style="5"/>
    <col min="4353" max="4353" width="37.7109375" style="5" customWidth="1"/>
    <col min="4354" max="4354" width="12.28515625" style="5" customWidth="1"/>
    <col min="4355" max="4355" width="18.42578125" style="5" customWidth="1"/>
    <col min="4356" max="4356" width="12.5703125" style="5" customWidth="1"/>
    <col min="4357" max="4357" width="38.140625" style="5" customWidth="1"/>
    <col min="4358" max="4358" width="14.28515625" style="5" customWidth="1"/>
    <col min="4359" max="4359" width="20.7109375" style="5" customWidth="1"/>
    <col min="4360" max="4360" width="10.7109375" style="5" customWidth="1"/>
    <col min="4361" max="4361" width="40.85546875" style="5" customWidth="1"/>
    <col min="4362" max="4362" width="20.5703125" style="5" customWidth="1"/>
    <col min="4363" max="4367" width="9.140625" style="5"/>
    <col min="4368" max="4368" width="3.85546875" style="5" customWidth="1"/>
    <col min="4369" max="4608" width="9.140625" style="5"/>
    <col min="4609" max="4609" width="37.7109375" style="5" customWidth="1"/>
    <col min="4610" max="4610" width="12.28515625" style="5" customWidth="1"/>
    <col min="4611" max="4611" width="18.42578125" style="5" customWidth="1"/>
    <col min="4612" max="4612" width="12.5703125" style="5" customWidth="1"/>
    <col min="4613" max="4613" width="38.140625" style="5" customWidth="1"/>
    <col min="4614" max="4614" width="14.28515625" style="5" customWidth="1"/>
    <col min="4615" max="4615" width="20.7109375" style="5" customWidth="1"/>
    <col min="4616" max="4616" width="10.7109375" style="5" customWidth="1"/>
    <col min="4617" max="4617" width="40.85546875" style="5" customWidth="1"/>
    <col min="4618" max="4618" width="20.5703125" style="5" customWidth="1"/>
    <col min="4619" max="4623" width="9.140625" style="5"/>
    <col min="4624" max="4624" width="3.85546875" style="5" customWidth="1"/>
    <col min="4625" max="4864" width="9.140625" style="5"/>
    <col min="4865" max="4865" width="37.7109375" style="5" customWidth="1"/>
    <col min="4866" max="4866" width="12.28515625" style="5" customWidth="1"/>
    <col min="4867" max="4867" width="18.42578125" style="5" customWidth="1"/>
    <col min="4868" max="4868" width="12.5703125" style="5" customWidth="1"/>
    <col min="4869" max="4869" width="38.140625" style="5" customWidth="1"/>
    <col min="4870" max="4870" width="14.28515625" style="5" customWidth="1"/>
    <col min="4871" max="4871" width="20.7109375" style="5" customWidth="1"/>
    <col min="4872" max="4872" width="10.7109375" style="5" customWidth="1"/>
    <col min="4873" max="4873" width="40.85546875" style="5" customWidth="1"/>
    <col min="4874" max="4874" width="20.5703125" style="5" customWidth="1"/>
    <col min="4875" max="4879" width="9.140625" style="5"/>
    <col min="4880" max="4880" width="3.85546875" style="5" customWidth="1"/>
    <col min="4881" max="5120" width="9.140625" style="5"/>
    <col min="5121" max="5121" width="37.7109375" style="5" customWidth="1"/>
    <col min="5122" max="5122" width="12.28515625" style="5" customWidth="1"/>
    <col min="5123" max="5123" width="18.42578125" style="5" customWidth="1"/>
    <col min="5124" max="5124" width="12.5703125" style="5" customWidth="1"/>
    <col min="5125" max="5125" width="38.140625" style="5" customWidth="1"/>
    <col min="5126" max="5126" width="14.28515625" style="5" customWidth="1"/>
    <col min="5127" max="5127" width="20.7109375" style="5" customWidth="1"/>
    <col min="5128" max="5128" width="10.7109375" style="5" customWidth="1"/>
    <col min="5129" max="5129" width="40.85546875" style="5" customWidth="1"/>
    <col min="5130" max="5130" width="20.5703125" style="5" customWidth="1"/>
    <col min="5131" max="5135" width="9.140625" style="5"/>
    <col min="5136" max="5136" width="3.85546875" style="5" customWidth="1"/>
    <col min="5137" max="5376" width="9.140625" style="5"/>
    <col min="5377" max="5377" width="37.7109375" style="5" customWidth="1"/>
    <col min="5378" max="5378" width="12.28515625" style="5" customWidth="1"/>
    <col min="5379" max="5379" width="18.42578125" style="5" customWidth="1"/>
    <col min="5380" max="5380" width="12.5703125" style="5" customWidth="1"/>
    <col min="5381" max="5381" width="38.140625" style="5" customWidth="1"/>
    <col min="5382" max="5382" width="14.28515625" style="5" customWidth="1"/>
    <col min="5383" max="5383" width="20.7109375" style="5" customWidth="1"/>
    <col min="5384" max="5384" width="10.7109375" style="5" customWidth="1"/>
    <col min="5385" max="5385" width="40.85546875" style="5" customWidth="1"/>
    <col min="5386" max="5386" width="20.5703125" style="5" customWidth="1"/>
    <col min="5387" max="5391" width="9.140625" style="5"/>
    <col min="5392" max="5392" width="3.85546875" style="5" customWidth="1"/>
    <col min="5393" max="5632" width="9.140625" style="5"/>
    <col min="5633" max="5633" width="37.7109375" style="5" customWidth="1"/>
    <col min="5634" max="5634" width="12.28515625" style="5" customWidth="1"/>
    <col min="5635" max="5635" width="18.42578125" style="5" customWidth="1"/>
    <col min="5636" max="5636" width="12.5703125" style="5" customWidth="1"/>
    <col min="5637" max="5637" width="38.140625" style="5" customWidth="1"/>
    <col min="5638" max="5638" width="14.28515625" style="5" customWidth="1"/>
    <col min="5639" max="5639" width="20.7109375" style="5" customWidth="1"/>
    <col min="5640" max="5640" width="10.7109375" style="5" customWidth="1"/>
    <col min="5641" max="5641" width="40.85546875" style="5" customWidth="1"/>
    <col min="5642" max="5642" width="20.5703125" style="5" customWidth="1"/>
    <col min="5643" max="5647" width="9.140625" style="5"/>
    <col min="5648" max="5648" width="3.85546875" style="5" customWidth="1"/>
    <col min="5649" max="5888" width="9.140625" style="5"/>
    <col min="5889" max="5889" width="37.7109375" style="5" customWidth="1"/>
    <col min="5890" max="5890" width="12.28515625" style="5" customWidth="1"/>
    <col min="5891" max="5891" width="18.42578125" style="5" customWidth="1"/>
    <col min="5892" max="5892" width="12.5703125" style="5" customWidth="1"/>
    <col min="5893" max="5893" width="38.140625" style="5" customWidth="1"/>
    <col min="5894" max="5894" width="14.28515625" style="5" customWidth="1"/>
    <col min="5895" max="5895" width="20.7109375" style="5" customWidth="1"/>
    <col min="5896" max="5896" width="10.7109375" style="5" customWidth="1"/>
    <col min="5897" max="5897" width="40.85546875" style="5" customWidth="1"/>
    <col min="5898" max="5898" width="20.5703125" style="5" customWidth="1"/>
    <col min="5899" max="5903" width="9.140625" style="5"/>
    <col min="5904" max="5904" width="3.85546875" style="5" customWidth="1"/>
    <col min="5905" max="6144" width="9.140625" style="5"/>
    <col min="6145" max="6145" width="37.7109375" style="5" customWidth="1"/>
    <col min="6146" max="6146" width="12.28515625" style="5" customWidth="1"/>
    <col min="6147" max="6147" width="18.42578125" style="5" customWidth="1"/>
    <col min="6148" max="6148" width="12.5703125" style="5" customWidth="1"/>
    <col min="6149" max="6149" width="38.140625" style="5" customWidth="1"/>
    <col min="6150" max="6150" width="14.28515625" style="5" customWidth="1"/>
    <col min="6151" max="6151" width="20.7109375" style="5" customWidth="1"/>
    <col min="6152" max="6152" width="10.7109375" style="5" customWidth="1"/>
    <col min="6153" max="6153" width="40.85546875" style="5" customWidth="1"/>
    <col min="6154" max="6154" width="20.5703125" style="5" customWidth="1"/>
    <col min="6155" max="6159" width="9.140625" style="5"/>
    <col min="6160" max="6160" width="3.85546875" style="5" customWidth="1"/>
    <col min="6161" max="6400" width="9.140625" style="5"/>
    <col min="6401" max="6401" width="37.7109375" style="5" customWidth="1"/>
    <col min="6402" max="6402" width="12.28515625" style="5" customWidth="1"/>
    <col min="6403" max="6403" width="18.42578125" style="5" customWidth="1"/>
    <col min="6404" max="6404" width="12.5703125" style="5" customWidth="1"/>
    <col min="6405" max="6405" width="38.140625" style="5" customWidth="1"/>
    <col min="6406" max="6406" width="14.28515625" style="5" customWidth="1"/>
    <col min="6407" max="6407" width="20.7109375" style="5" customWidth="1"/>
    <col min="6408" max="6408" width="10.7109375" style="5" customWidth="1"/>
    <col min="6409" max="6409" width="40.85546875" style="5" customWidth="1"/>
    <col min="6410" max="6410" width="20.5703125" style="5" customWidth="1"/>
    <col min="6411" max="6415" width="9.140625" style="5"/>
    <col min="6416" max="6416" width="3.85546875" style="5" customWidth="1"/>
    <col min="6417" max="6656" width="9.140625" style="5"/>
    <col min="6657" max="6657" width="37.7109375" style="5" customWidth="1"/>
    <col min="6658" max="6658" width="12.28515625" style="5" customWidth="1"/>
    <col min="6659" max="6659" width="18.42578125" style="5" customWidth="1"/>
    <col min="6660" max="6660" width="12.5703125" style="5" customWidth="1"/>
    <col min="6661" max="6661" width="38.140625" style="5" customWidth="1"/>
    <col min="6662" max="6662" width="14.28515625" style="5" customWidth="1"/>
    <col min="6663" max="6663" width="20.7109375" style="5" customWidth="1"/>
    <col min="6664" max="6664" width="10.7109375" style="5" customWidth="1"/>
    <col min="6665" max="6665" width="40.85546875" style="5" customWidth="1"/>
    <col min="6666" max="6666" width="20.5703125" style="5" customWidth="1"/>
    <col min="6667" max="6671" width="9.140625" style="5"/>
    <col min="6672" max="6672" width="3.85546875" style="5" customWidth="1"/>
    <col min="6673" max="6912" width="9.140625" style="5"/>
    <col min="6913" max="6913" width="37.7109375" style="5" customWidth="1"/>
    <col min="6914" max="6914" width="12.28515625" style="5" customWidth="1"/>
    <col min="6915" max="6915" width="18.42578125" style="5" customWidth="1"/>
    <col min="6916" max="6916" width="12.5703125" style="5" customWidth="1"/>
    <col min="6917" max="6917" width="38.140625" style="5" customWidth="1"/>
    <col min="6918" max="6918" width="14.28515625" style="5" customWidth="1"/>
    <col min="6919" max="6919" width="20.7109375" style="5" customWidth="1"/>
    <col min="6920" max="6920" width="10.7109375" style="5" customWidth="1"/>
    <col min="6921" max="6921" width="40.85546875" style="5" customWidth="1"/>
    <col min="6922" max="6922" width="20.5703125" style="5" customWidth="1"/>
    <col min="6923" max="6927" width="9.140625" style="5"/>
    <col min="6928" max="6928" width="3.85546875" style="5" customWidth="1"/>
    <col min="6929" max="7168" width="9.140625" style="5"/>
    <col min="7169" max="7169" width="37.7109375" style="5" customWidth="1"/>
    <col min="7170" max="7170" width="12.28515625" style="5" customWidth="1"/>
    <col min="7171" max="7171" width="18.42578125" style="5" customWidth="1"/>
    <col min="7172" max="7172" width="12.5703125" style="5" customWidth="1"/>
    <col min="7173" max="7173" width="38.140625" style="5" customWidth="1"/>
    <col min="7174" max="7174" width="14.28515625" style="5" customWidth="1"/>
    <col min="7175" max="7175" width="20.7109375" style="5" customWidth="1"/>
    <col min="7176" max="7176" width="10.7109375" style="5" customWidth="1"/>
    <col min="7177" max="7177" width="40.85546875" style="5" customWidth="1"/>
    <col min="7178" max="7178" width="20.5703125" style="5" customWidth="1"/>
    <col min="7179" max="7183" width="9.140625" style="5"/>
    <col min="7184" max="7184" width="3.85546875" style="5" customWidth="1"/>
    <col min="7185" max="7424" width="9.140625" style="5"/>
    <col min="7425" max="7425" width="37.7109375" style="5" customWidth="1"/>
    <col min="7426" max="7426" width="12.28515625" style="5" customWidth="1"/>
    <col min="7427" max="7427" width="18.42578125" style="5" customWidth="1"/>
    <col min="7428" max="7428" width="12.5703125" style="5" customWidth="1"/>
    <col min="7429" max="7429" width="38.140625" style="5" customWidth="1"/>
    <col min="7430" max="7430" width="14.28515625" style="5" customWidth="1"/>
    <col min="7431" max="7431" width="20.7109375" style="5" customWidth="1"/>
    <col min="7432" max="7432" width="10.7109375" style="5" customWidth="1"/>
    <col min="7433" max="7433" width="40.85546875" style="5" customWidth="1"/>
    <col min="7434" max="7434" width="20.5703125" style="5" customWidth="1"/>
    <col min="7435" max="7439" width="9.140625" style="5"/>
    <col min="7440" max="7440" width="3.85546875" style="5" customWidth="1"/>
    <col min="7441" max="7680" width="9.140625" style="5"/>
    <col min="7681" max="7681" width="37.7109375" style="5" customWidth="1"/>
    <col min="7682" max="7682" width="12.28515625" style="5" customWidth="1"/>
    <col min="7683" max="7683" width="18.42578125" style="5" customWidth="1"/>
    <col min="7684" max="7684" width="12.5703125" style="5" customWidth="1"/>
    <col min="7685" max="7685" width="38.140625" style="5" customWidth="1"/>
    <col min="7686" max="7686" width="14.28515625" style="5" customWidth="1"/>
    <col min="7687" max="7687" width="20.7109375" style="5" customWidth="1"/>
    <col min="7688" max="7688" width="10.7109375" style="5" customWidth="1"/>
    <col min="7689" max="7689" width="40.85546875" style="5" customWidth="1"/>
    <col min="7690" max="7690" width="20.5703125" style="5" customWidth="1"/>
    <col min="7691" max="7695" width="9.140625" style="5"/>
    <col min="7696" max="7696" width="3.85546875" style="5" customWidth="1"/>
    <col min="7697" max="7936" width="9.140625" style="5"/>
    <col min="7937" max="7937" width="37.7109375" style="5" customWidth="1"/>
    <col min="7938" max="7938" width="12.28515625" style="5" customWidth="1"/>
    <col min="7939" max="7939" width="18.42578125" style="5" customWidth="1"/>
    <col min="7940" max="7940" width="12.5703125" style="5" customWidth="1"/>
    <col min="7941" max="7941" width="38.140625" style="5" customWidth="1"/>
    <col min="7942" max="7942" width="14.28515625" style="5" customWidth="1"/>
    <col min="7943" max="7943" width="20.7109375" style="5" customWidth="1"/>
    <col min="7944" max="7944" width="10.7109375" style="5" customWidth="1"/>
    <col min="7945" max="7945" width="40.85546875" style="5" customWidth="1"/>
    <col min="7946" max="7946" width="20.5703125" style="5" customWidth="1"/>
    <col min="7947" max="7951" width="9.140625" style="5"/>
    <col min="7952" max="7952" width="3.85546875" style="5" customWidth="1"/>
    <col min="7953" max="8192" width="9.140625" style="5"/>
    <col min="8193" max="8193" width="37.7109375" style="5" customWidth="1"/>
    <col min="8194" max="8194" width="12.28515625" style="5" customWidth="1"/>
    <col min="8195" max="8195" width="18.42578125" style="5" customWidth="1"/>
    <col min="8196" max="8196" width="12.5703125" style="5" customWidth="1"/>
    <col min="8197" max="8197" width="38.140625" style="5" customWidth="1"/>
    <col min="8198" max="8198" width="14.28515625" style="5" customWidth="1"/>
    <col min="8199" max="8199" width="20.7109375" style="5" customWidth="1"/>
    <col min="8200" max="8200" width="10.7109375" style="5" customWidth="1"/>
    <col min="8201" max="8201" width="40.85546875" style="5" customWidth="1"/>
    <col min="8202" max="8202" width="20.5703125" style="5" customWidth="1"/>
    <col min="8203" max="8207" width="9.140625" style="5"/>
    <col min="8208" max="8208" width="3.85546875" style="5" customWidth="1"/>
    <col min="8209" max="8448" width="9.140625" style="5"/>
    <col min="8449" max="8449" width="37.7109375" style="5" customWidth="1"/>
    <col min="8450" max="8450" width="12.28515625" style="5" customWidth="1"/>
    <col min="8451" max="8451" width="18.42578125" style="5" customWidth="1"/>
    <col min="8452" max="8452" width="12.5703125" style="5" customWidth="1"/>
    <col min="8453" max="8453" width="38.140625" style="5" customWidth="1"/>
    <col min="8454" max="8454" width="14.28515625" style="5" customWidth="1"/>
    <col min="8455" max="8455" width="20.7109375" style="5" customWidth="1"/>
    <col min="8456" max="8456" width="10.7109375" style="5" customWidth="1"/>
    <col min="8457" max="8457" width="40.85546875" style="5" customWidth="1"/>
    <col min="8458" max="8458" width="20.5703125" style="5" customWidth="1"/>
    <col min="8459" max="8463" width="9.140625" style="5"/>
    <col min="8464" max="8464" width="3.85546875" style="5" customWidth="1"/>
    <col min="8465" max="8704" width="9.140625" style="5"/>
    <col min="8705" max="8705" width="37.7109375" style="5" customWidth="1"/>
    <col min="8706" max="8706" width="12.28515625" style="5" customWidth="1"/>
    <col min="8707" max="8707" width="18.42578125" style="5" customWidth="1"/>
    <col min="8708" max="8708" width="12.5703125" style="5" customWidth="1"/>
    <col min="8709" max="8709" width="38.140625" style="5" customWidth="1"/>
    <col min="8710" max="8710" width="14.28515625" style="5" customWidth="1"/>
    <col min="8711" max="8711" width="20.7109375" style="5" customWidth="1"/>
    <col min="8712" max="8712" width="10.7109375" style="5" customWidth="1"/>
    <col min="8713" max="8713" width="40.85546875" style="5" customWidth="1"/>
    <col min="8714" max="8714" width="20.5703125" style="5" customWidth="1"/>
    <col min="8715" max="8719" width="9.140625" style="5"/>
    <col min="8720" max="8720" width="3.85546875" style="5" customWidth="1"/>
    <col min="8721" max="8960" width="9.140625" style="5"/>
    <col min="8961" max="8961" width="37.7109375" style="5" customWidth="1"/>
    <col min="8962" max="8962" width="12.28515625" style="5" customWidth="1"/>
    <col min="8963" max="8963" width="18.42578125" style="5" customWidth="1"/>
    <col min="8964" max="8964" width="12.5703125" style="5" customWidth="1"/>
    <col min="8965" max="8965" width="38.140625" style="5" customWidth="1"/>
    <col min="8966" max="8966" width="14.28515625" style="5" customWidth="1"/>
    <col min="8967" max="8967" width="20.7109375" style="5" customWidth="1"/>
    <col min="8968" max="8968" width="10.7109375" style="5" customWidth="1"/>
    <col min="8969" max="8969" width="40.85546875" style="5" customWidth="1"/>
    <col min="8970" max="8970" width="20.5703125" style="5" customWidth="1"/>
    <col min="8971" max="8975" width="9.140625" style="5"/>
    <col min="8976" max="8976" width="3.85546875" style="5" customWidth="1"/>
    <col min="8977" max="9216" width="9.140625" style="5"/>
    <col min="9217" max="9217" width="37.7109375" style="5" customWidth="1"/>
    <col min="9218" max="9218" width="12.28515625" style="5" customWidth="1"/>
    <col min="9219" max="9219" width="18.42578125" style="5" customWidth="1"/>
    <col min="9220" max="9220" width="12.5703125" style="5" customWidth="1"/>
    <col min="9221" max="9221" width="38.140625" style="5" customWidth="1"/>
    <col min="9222" max="9222" width="14.28515625" style="5" customWidth="1"/>
    <col min="9223" max="9223" width="20.7109375" style="5" customWidth="1"/>
    <col min="9224" max="9224" width="10.7109375" style="5" customWidth="1"/>
    <col min="9225" max="9225" width="40.85546875" style="5" customWidth="1"/>
    <col min="9226" max="9226" width="20.5703125" style="5" customWidth="1"/>
    <col min="9227" max="9231" width="9.140625" style="5"/>
    <col min="9232" max="9232" width="3.85546875" style="5" customWidth="1"/>
    <col min="9233" max="9472" width="9.140625" style="5"/>
    <col min="9473" max="9473" width="37.7109375" style="5" customWidth="1"/>
    <col min="9474" max="9474" width="12.28515625" style="5" customWidth="1"/>
    <col min="9475" max="9475" width="18.42578125" style="5" customWidth="1"/>
    <col min="9476" max="9476" width="12.5703125" style="5" customWidth="1"/>
    <col min="9477" max="9477" width="38.140625" style="5" customWidth="1"/>
    <col min="9478" max="9478" width="14.28515625" style="5" customWidth="1"/>
    <col min="9479" max="9479" width="20.7109375" style="5" customWidth="1"/>
    <col min="9480" max="9480" width="10.7109375" style="5" customWidth="1"/>
    <col min="9481" max="9481" width="40.85546875" style="5" customWidth="1"/>
    <col min="9482" max="9482" width="20.5703125" style="5" customWidth="1"/>
    <col min="9483" max="9487" width="9.140625" style="5"/>
    <col min="9488" max="9488" width="3.85546875" style="5" customWidth="1"/>
    <col min="9489" max="9728" width="9.140625" style="5"/>
    <col min="9729" max="9729" width="37.7109375" style="5" customWidth="1"/>
    <col min="9730" max="9730" width="12.28515625" style="5" customWidth="1"/>
    <col min="9731" max="9731" width="18.42578125" style="5" customWidth="1"/>
    <col min="9732" max="9732" width="12.5703125" style="5" customWidth="1"/>
    <col min="9733" max="9733" width="38.140625" style="5" customWidth="1"/>
    <col min="9734" max="9734" width="14.28515625" style="5" customWidth="1"/>
    <col min="9735" max="9735" width="20.7109375" style="5" customWidth="1"/>
    <col min="9736" max="9736" width="10.7109375" style="5" customWidth="1"/>
    <col min="9737" max="9737" width="40.85546875" style="5" customWidth="1"/>
    <col min="9738" max="9738" width="20.5703125" style="5" customWidth="1"/>
    <col min="9739" max="9743" width="9.140625" style="5"/>
    <col min="9744" max="9744" width="3.85546875" style="5" customWidth="1"/>
    <col min="9745" max="9984" width="9.140625" style="5"/>
    <col min="9985" max="9985" width="37.7109375" style="5" customWidth="1"/>
    <col min="9986" max="9986" width="12.28515625" style="5" customWidth="1"/>
    <col min="9987" max="9987" width="18.42578125" style="5" customWidth="1"/>
    <col min="9988" max="9988" width="12.5703125" style="5" customWidth="1"/>
    <col min="9989" max="9989" width="38.140625" style="5" customWidth="1"/>
    <col min="9990" max="9990" width="14.28515625" style="5" customWidth="1"/>
    <col min="9991" max="9991" width="20.7109375" style="5" customWidth="1"/>
    <col min="9992" max="9992" width="10.7109375" style="5" customWidth="1"/>
    <col min="9993" max="9993" width="40.85546875" style="5" customWidth="1"/>
    <col min="9994" max="9994" width="20.5703125" style="5" customWidth="1"/>
    <col min="9995" max="9999" width="9.140625" style="5"/>
    <col min="10000" max="10000" width="3.85546875" style="5" customWidth="1"/>
    <col min="10001" max="10240" width="9.140625" style="5"/>
    <col min="10241" max="10241" width="37.7109375" style="5" customWidth="1"/>
    <col min="10242" max="10242" width="12.28515625" style="5" customWidth="1"/>
    <col min="10243" max="10243" width="18.42578125" style="5" customWidth="1"/>
    <col min="10244" max="10244" width="12.5703125" style="5" customWidth="1"/>
    <col min="10245" max="10245" width="38.140625" style="5" customWidth="1"/>
    <col min="10246" max="10246" width="14.28515625" style="5" customWidth="1"/>
    <col min="10247" max="10247" width="20.7109375" style="5" customWidth="1"/>
    <col min="10248" max="10248" width="10.7109375" style="5" customWidth="1"/>
    <col min="10249" max="10249" width="40.85546875" style="5" customWidth="1"/>
    <col min="10250" max="10250" width="20.5703125" style="5" customWidth="1"/>
    <col min="10251" max="10255" width="9.140625" style="5"/>
    <col min="10256" max="10256" width="3.85546875" style="5" customWidth="1"/>
    <col min="10257" max="10496" width="9.140625" style="5"/>
    <col min="10497" max="10497" width="37.7109375" style="5" customWidth="1"/>
    <col min="10498" max="10498" width="12.28515625" style="5" customWidth="1"/>
    <col min="10499" max="10499" width="18.42578125" style="5" customWidth="1"/>
    <col min="10500" max="10500" width="12.5703125" style="5" customWidth="1"/>
    <col min="10501" max="10501" width="38.140625" style="5" customWidth="1"/>
    <col min="10502" max="10502" width="14.28515625" style="5" customWidth="1"/>
    <col min="10503" max="10503" width="20.7109375" style="5" customWidth="1"/>
    <col min="10504" max="10504" width="10.7109375" style="5" customWidth="1"/>
    <col min="10505" max="10505" width="40.85546875" style="5" customWidth="1"/>
    <col min="10506" max="10506" width="20.5703125" style="5" customWidth="1"/>
    <col min="10507" max="10511" width="9.140625" style="5"/>
    <col min="10512" max="10512" width="3.85546875" style="5" customWidth="1"/>
    <col min="10513" max="10752" width="9.140625" style="5"/>
    <col min="10753" max="10753" width="37.7109375" style="5" customWidth="1"/>
    <col min="10754" max="10754" width="12.28515625" style="5" customWidth="1"/>
    <col min="10755" max="10755" width="18.42578125" style="5" customWidth="1"/>
    <col min="10756" max="10756" width="12.5703125" style="5" customWidth="1"/>
    <col min="10757" max="10757" width="38.140625" style="5" customWidth="1"/>
    <col min="10758" max="10758" width="14.28515625" style="5" customWidth="1"/>
    <col min="10759" max="10759" width="20.7109375" style="5" customWidth="1"/>
    <col min="10760" max="10760" width="10.7109375" style="5" customWidth="1"/>
    <col min="10761" max="10761" width="40.85546875" style="5" customWidth="1"/>
    <col min="10762" max="10762" width="20.5703125" style="5" customWidth="1"/>
    <col min="10763" max="10767" width="9.140625" style="5"/>
    <col min="10768" max="10768" width="3.85546875" style="5" customWidth="1"/>
    <col min="10769" max="11008" width="9.140625" style="5"/>
    <col min="11009" max="11009" width="37.7109375" style="5" customWidth="1"/>
    <col min="11010" max="11010" width="12.28515625" style="5" customWidth="1"/>
    <col min="11011" max="11011" width="18.42578125" style="5" customWidth="1"/>
    <col min="11012" max="11012" width="12.5703125" style="5" customWidth="1"/>
    <col min="11013" max="11013" width="38.140625" style="5" customWidth="1"/>
    <col min="11014" max="11014" width="14.28515625" style="5" customWidth="1"/>
    <col min="11015" max="11015" width="20.7109375" style="5" customWidth="1"/>
    <col min="11016" max="11016" width="10.7109375" style="5" customWidth="1"/>
    <col min="11017" max="11017" width="40.85546875" style="5" customWidth="1"/>
    <col min="11018" max="11018" width="20.5703125" style="5" customWidth="1"/>
    <col min="11019" max="11023" width="9.140625" style="5"/>
    <col min="11024" max="11024" width="3.85546875" style="5" customWidth="1"/>
    <col min="11025" max="11264" width="9.140625" style="5"/>
    <col min="11265" max="11265" width="37.7109375" style="5" customWidth="1"/>
    <col min="11266" max="11266" width="12.28515625" style="5" customWidth="1"/>
    <col min="11267" max="11267" width="18.42578125" style="5" customWidth="1"/>
    <col min="11268" max="11268" width="12.5703125" style="5" customWidth="1"/>
    <col min="11269" max="11269" width="38.140625" style="5" customWidth="1"/>
    <col min="11270" max="11270" width="14.28515625" style="5" customWidth="1"/>
    <col min="11271" max="11271" width="20.7109375" style="5" customWidth="1"/>
    <col min="11272" max="11272" width="10.7109375" style="5" customWidth="1"/>
    <col min="11273" max="11273" width="40.85546875" style="5" customWidth="1"/>
    <col min="11274" max="11274" width="20.5703125" style="5" customWidth="1"/>
    <col min="11275" max="11279" width="9.140625" style="5"/>
    <col min="11280" max="11280" width="3.85546875" style="5" customWidth="1"/>
    <col min="11281" max="11520" width="9.140625" style="5"/>
    <col min="11521" max="11521" width="37.7109375" style="5" customWidth="1"/>
    <col min="11522" max="11522" width="12.28515625" style="5" customWidth="1"/>
    <col min="11523" max="11523" width="18.42578125" style="5" customWidth="1"/>
    <col min="11524" max="11524" width="12.5703125" style="5" customWidth="1"/>
    <col min="11525" max="11525" width="38.140625" style="5" customWidth="1"/>
    <col min="11526" max="11526" width="14.28515625" style="5" customWidth="1"/>
    <col min="11527" max="11527" width="20.7109375" style="5" customWidth="1"/>
    <col min="11528" max="11528" width="10.7109375" style="5" customWidth="1"/>
    <col min="11529" max="11529" width="40.85546875" style="5" customWidth="1"/>
    <col min="11530" max="11530" width="20.5703125" style="5" customWidth="1"/>
    <col min="11531" max="11535" width="9.140625" style="5"/>
    <col min="11536" max="11536" width="3.85546875" style="5" customWidth="1"/>
    <col min="11537" max="11776" width="9.140625" style="5"/>
    <col min="11777" max="11777" width="37.7109375" style="5" customWidth="1"/>
    <col min="11778" max="11778" width="12.28515625" style="5" customWidth="1"/>
    <col min="11779" max="11779" width="18.42578125" style="5" customWidth="1"/>
    <col min="11780" max="11780" width="12.5703125" style="5" customWidth="1"/>
    <col min="11781" max="11781" width="38.140625" style="5" customWidth="1"/>
    <col min="11782" max="11782" width="14.28515625" style="5" customWidth="1"/>
    <col min="11783" max="11783" width="20.7109375" style="5" customWidth="1"/>
    <col min="11784" max="11784" width="10.7109375" style="5" customWidth="1"/>
    <col min="11785" max="11785" width="40.85546875" style="5" customWidth="1"/>
    <col min="11786" max="11786" width="20.5703125" style="5" customWidth="1"/>
    <col min="11787" max="11791" width="9.140625" style="5"/>
    <col min="11792" max="11792" width="3.85546875" style="5" customWidth="1"/>
    <col min="11793" max="12032" width="9.140625" style="5"/>
    <col min="12033" max="12033" width="37.7109375" style="5" customWidth="1"/>
    <col min="12034" max="12034" width="12.28515625" style="5" customWidth="1"/>
    <col min="12035" max="12035" width="18.42578125" style="5" customWidth="1"/>
    <col min="12036" max="12036" width="12.5703125" style="5" customWidth="1"/>
    <col min="12037" max="12037" width="38.140625" style="5" customWidth="1"/>
    <col min="12038" max="12038" width="14.28515625" style="5" customWidth="1"/>
    <col min="12039" max="12039" width="20.7109375" style="5" customWidth="1"/>
    <col min="12040" max="12040" width="10.7109375" style="5" customWidth="1"/>
    <col min="12041" max="12041" width="40.85546875" style="5" customWidth="1"/>
    <col min="12042" max="12042" width="20.5703125" style="5" customWidth="1"/>
    <col min="12043" max="12047" width="9.140625" style="5"/>
    <col min="12048" max="12048" width="3.85546875" style="5" customWidth="1"/>
    <col min="12049" max="12288" width="9.140625" style="5"/>
    <col min="12289" max="12289" width="37.7109375" style="5" customWidth="1"/>
    <col min="12290" max="12290" width="12.28515625" style="5" customWidth="1"/>
    <col min="12291" max="12291" width="18.42578125" style="5" customWidth="1"/>
    <col min="12292" max="12292" width="12.5703125" style="5" customWidth="1"/>
    <col min="12293" max="12293" width="38.140625" style="5" customWidth="1"/>
    <col min="12294" max="12294" width="14.28515625" style="5" customWidth="1"/>
    <col min="12295" max="12295" width="20.7109375" style="5" customWidth="1"/>
    <col min="12296" max="12296" width="10.7109375" style="5" customWidth="1"/>
    <col min="12297" max="12297" width="40.85546875" style="5" customWidth="1"/>
    <col min="12298" max="12298" width="20.5703125" style="5" customWidth="1"/>
    <col min="12299" max="12303" width="9.140625" style="5"/>
    <col min="12304" max="12304" width="3.85546875" style="5" customWidth="1"/>
    <col min="12305" max="12544" width="9.140625" style="5"/>
    <col min="12545" max="12545" width="37.7109375" style="5" customWidth="1"/>
    <col min="12546" max="12546" width="12.28515625" style="5" customWidth="1"/>
    <col min="12547" max="12547" width="18.42578125" style="5" customWidth="1"/>
    <col min="12548" max="12548" width="12.5703125" style="5" customWidth="1"/>
    <col min="12549" max="12549" width="38.140625" style="5" customWidth="1"/>
    <col min="12550" max="12550" width="14.28515625" style="5" customWidth="1"/>
    <col min="12551" max="12551" width="20.7109375" style="5" customWidth="1"/>
    <col min="12552" max="12552" width="10.7109375" style="5" customWidth="1"/>
    <col min="12553" max="12553" width="40.85546875" style="5" customWidth="1"/>
    <col min="12554" max="12554" width="20.5703125" style="5" customWidth="1"/>
    <col min="12555" max="12559" width="9.140625" style="5"/>
    <col min="12560" max="12560" width="3.85546875" style="5" customWidth="1"/>
    <col min="12561" max="12800" width="9.140625" style="5"/>
    <col min="12801" max="12801" width="37.7109375" style="5" customWidth="1"/>
    <col min="12802" max="12802" width="12.28515625" style="5" customWidth="1"/>
    <col min="12803" max="12803" width="18.42578125" style="5" customWidth="1"/>
    <col min="12804" max="12804" width="12.5703125" style="5" customWidth="1"/>
    <col min="12805" max="12805" width="38.140625" style="5" customWidth="1"/>
    <col min="12806" max="12806" width="14.28515625" style="5" customWidth="1"/>
    <col min="12807" max="12807" width="20.7109375" style="5" customWidth="1"/>
    <col min="12808" max="12808" width="10.7109375" style="5" customWidth="1"/>
    <col min="12809" max="12809" width="40.85546875" style="5" customWidth="1"/>
    <col min="12810" max="12810" width="20.5703125" style="5" customWidth="1"/>
    <col min="12811" max="12815" width="9.140625" style="5"/>
    <col min="12816" max="12816" width="3.85546875" style="5" customWidth="1"/>
    <col min="12817" max="13056" width="9.140625" style="5"/>
    <col min="13057" max="13057" width="37.7109375" style="5" customWidth="1"/>
    <col min="13058" max="13058" width="12.28515625" style="5" customWidth="1"/>
    <col min="13059" max="13059" width="18.42578125" style="5" customWidth="1"/>
    <col min="13060" max="13060" width="12.5703125" style="5" customWidth="1"/>
    <col min="13061" max="13061" width="38.140625" style="5" customWidth="1"/>
    <col min="13062" max="13062" width="14.28515625" style="5" customWidth="1"/>
    <col min="13063" max="13063" width="20.7109375" style="5" customWidth="1"/>
    <col min="13064" max="13064" width="10.7109375" style="5" customWidth="1"/>
    <col min="13065" max="13065" width="40.85546875" style="5" customWidth="1"/>
    <col min="13066" max="13066" width="20.5703125" style="5" customWidth="1"/>
    <col min="13067" max="13071" width="9.140625" style="5"/>
    <col min="13072" max="13072" width="3.85546875" style="5" customWidth="1"/>
    <col min="13073" max="13312" width="9.140625" style="5"/>
    <col min="13313" max="13313" width="37.7109375" style="5" customWidth="1"/>
    <col min="13314" max="13314" width="12.28515625" style="5" customWidth="1"/>
    <col min="13315" max="13315" width="18.42578125" style="5" customWidth="1"/>
    <col min="13316" max="13316" width="12.5703125" style="5" customWidth="1"/>
    <col min="13317" max="13317" width="38.140625" style="5" customWidth="1"/>
    <col min="13318" max="13318" width="14.28515625" style="5" customWidth="1"/>
    <col min="13319" max="13319" width="20.7109375" style="5" customWidth="1"/>
    <col min="13320" max="13320" width="10.7109375" style="5" customWidth="1"/>
    <col min="13321" max="13321" width="40.85546875" style="5" customWidth="1"/>
    <col min="13322" max="13322" width="20.5703125" style="5" customWidth="1"/>
    <col min="13323" max="13327" width="9.140625" style="5"/>
    <col min="13328" max="13328" width="3.85546875" style="5" customWidth="1"/>
    <col min="13329" max="13568" width="9.140625" style="5"/>
    <col min="13569" max="13569" width="37.7109375" style="5" customWidth="1"/>
    <col min="13570" max="13570" width="12.28515625" style="5" customWidth="1"/>
    <col min="13571" max="13571" width="18.42578125" style="5" customWidth="1"/>
    <col min="13572" max="13572" width="12.5703125" style="5" customWidth="1"/>
    <col min="13573" max="13573" width="38.140625" style="5" customWidth="1"/>
    <col min="13574" max="13574" width="14.28515625" style="5" customWidth="1"/>
    <col min="13575" max="13575" width="20.7109375" style="5" customWidth="1"/>
    <col min="13576" max="13576" width="10.7109375" style="5" customWidth="1"/>
    <col min="13577" max="13577" width="40.85546875" style="5" customWidth="1"/>
    <col min="13578" max="13578" width="20.5703125" style="5" customWidth="1"/>
    <col min="13579" max="13583" width="9.140625" style="5"/>
    <col min="13584" max="13584" width="3.85546875" style="5" customWidth="1"/>
    <col min="13585" max="13824" width="9.140625" style="5"/>
    <col min="13825" max="13825" width="37.7109375" style="5" customWidth="1"/>
    <col min="13826" max="13826" width="12.28515625" style="5" customWidth="1"/>
    <col min="13827" max="13827" width="18.42578125" style="5" customWidth="1"/>
    <col min="13828" max="13828" width="12.5703125" style="5" customWidth="1"/>
    <col min="13829" max="13829" width="38.140625" style="5" customWidth="1"/>
    <col min="13830" max="13830" width="14.28515625" style="5" customWidth="1"/>
    <col min="13831" max="13831" width="20.7109375" style="5" customWidth="1"/>
    <col min="13832" max="13832" width="10.7109375" style="5" customWidth="1"/>
    <col min="13833" max="13833" width="40.85546875" style="5" customWidth="1"/>
    <col min="13834" max="13834" width="20.5703125" style="5" customWidth="1"/>
    <col min="13835" max="13839" width="9.140625" style="5"/>
    <col min="13840" max="13840" width="3.85546875" style="5" customWidth="1"/>
    <col min="13841" max="14080" width="9.140625" style="5"/>
    <col min="14081" max="14081" width="37.7109375" style="5" customWidth="1"/>
    <col min="14082" max="14082" width="12.28515625" style="5" customWidth="1"/>
    <col min="14083" max="14083" width="18.42578125" style="5" customWidth="1"/>
    <col min="14084" max="14084" width="12.5703125" style="5" customWidth="1"/>
    <col min="14085" max="14085" width="38.140625" style="5" customWidth="1"/>
    <col min="14086" max="14086" width="14.28515625" style="5" customWidth="1"/>
    <col min="14087" max="14087" width="20.7109375" style="5" customWidth="1"/>
    <col min="14088" max="14088" width="10.7109375" style="5" customWidth="1"/>
    <col min="14089" max="14089" width="40.85546875" style="5" customWidth="1"/>
    <col min="14090" max="14090" width="20.5703125" style="5" customWidth="1"/>
    <col min="14091" max="14095" width="9.140625" style="5"/>
    <col min="14096" max="14096" width="3.85546875" style="5" customWidth="1"/>
    <col min="14097" max="14336" width="9.140625" style="5"/>
    <col min="14337" max="14337" width="37.7109375" style="5" customWidth="1"/>
    <col min="14338" max="14338" width="12.28515625" style="5" customWidth="1"/>
    <col min="14339" max="14339" width="18.42578125" style="5" customWidth="1"/>
    <col min="14340" max="14340" width="12.5703125" style="5" customWidth="1"/>
    <col min="14341" max="14341" width="38.140625" style="5" customWidth="1"/>
    <col min="14342" max="14342" width="14.28515625" style="5" customWidth="1"/>
    <col min="14343" max="14343" width="20.7109375" style="5" customWidth="1"/>
    <col min="14344" max="14344" width="10.7109375" style="5" customWidth="1"/>
    <col min="14345" max="14345" width="40.85546875" style="5" customWidth="1"/>
    <col min="14346" max="14346" width="20.5703125" style="5" customWidth="1"/>
    <col min="14347" max="14351" width="9.140625" style="5"/>
    <col min="14352" max="14352" width="3.85546875" style="5" customWidth="1"/>
    <col min="14353" max="14592" width="9.140625" style="5"/>
    <col min="14593" max="14593" width="37.7109375" style="5" customWidth="1"/>
    <col min="14594" max="14594" width="12.28515625" style="5" customWidth="1"/>
    <col min="14595" max="14595" width="18.42578125" style="5" customWidth="1"/>
    <col min="14596" max="14596" width="12.5703125" style="5" customWidth="1"/>
    <col min="14597" max="14597" width="38.140625" style="5" customWidth="1"/>
    <col min="14598" max="14598" width="14.28515625" style="5" customWidth="1"/>
    <col min="14599" max="14599" width="20.7109375" style="5" customWidth="1"/>
    <col min="14600" max="14600" width="10.7109375" style="5" customWidth="1"/>
    <col min="14601" max="14601" width="40.85546875" style="5" customWidth="1"/>
    <col min="14602" max="14602" width="20.5703125" style="5" customWidth="1"/>
    <col min="14603" max="14607" width="9.140625" style="5"/>
    <col min="14608" max="14608" width="3.85546875" style="5" customWidth="1"/>
    <col min="14609" max="14848" width="9.140625" style="5"/>
    <col min="14849" max="14849" width="37.7109375" style="5" customWidth="1"/>
    <col min="14850" max="14850" width="12.28515625" style="5" customWidth="1"/>
    <col min="14851" max="14851" width="18.42578125" style="5" customWidth="1"/>
    <col min="14852" max="14852" width="12.5703125" style="5" customWidth="1"/>
    <col min="14853" max="14853" width="38.140625" style="5" customWidth="1"/>
    <col min="14854" max="14854" width="14.28515625" style="5" customWidth="1"/>
    <col min="14855" max="14855" width="20.7109375" style="5" customWidth="1"/>
    <col min="14856" max="14856" width="10.7109375" style="5" customWidth="1"/>
    <col min="14857" max="14857" width="40.85546875" style="5" customWidth="1"/>
    <col min="14858" max="14858" width="20.5703125" style="5" customWidth="1"/>
    <col min="14859" max="14863" width="9.140625" style="5"/>
    <col min="14864" max="14864" width="3.85546875" style="5" customWidth="1"/>
    <col min="14865" max="15104" width="9.140625" style="5"/>
    <col min="15105" max="15105" width="37.7109375" style="5" customWidth="1"/>
    <col min="15106" max="15106" width="12.28515625" style="5" customWidth="1"/>
    <col min="15107" max="15107" width="18.42578125" style="5" customWidth="1"/>
    <col min="15108" max="15108" width="12.5703125" style="5" customWidth="1"/>
    <col min="15109" max="15109" width="38.140625" style="5" customWidth="1"/>
    <col min="15110" max="15110" width="14.28515625" style="5" customWidth="1"/>
    <col min="15111" max="15111" width="20.7109375" style="5" customWidth="1"/>
    <col min="15112" max="15112" width="10.7109375" style="5" customWidth="1"/>
    <col min="15113" max="15113" width="40.85546875" style="5" customWidth="1"/>
    <col min="15114" max="15114" width="20.5703125" style="5" customWidth="1"/>
    <col min="15115" max="15119" width="9.140625" style="5"/>
    <col min="15120" max="15120" width="3.85546875" style="5" customWidth="1"/>
    <col min="15121" max="15360" width="9.140625" style="5"/>
    <col min="15361" max="15361" width="37.7109375" style="5" customWidth="1"/>
    <col min="15362" max="15362" width="12.28515625" style="5" customWidth="1"/>
    <col min="15363" max="15363" width="18.42578125" style="5" customWidth="1"/>
    <col min="15364" max="15364" width="12.5703125" style="5" customWidth="1"/>
    <col min="15365" max="15365" width="38.140625" style="5" customWidth="1"/>
    <col min="15366" max="15366" width="14.28515625" style="5" customWidth="1"/>
    <col min="15367" max="15367" width="20.7109375" style="5" customWidth="1"/>
    <col min="15368" max="15368" width="10.7109375" style="5" customWidth="1"/>
    <col min="15369" max="15369" width="40.85546875" style="5" customWidth="1"/>
    <col min="15370" max="15370" width="20.5703125" style="5" customWidth="1"/>
    <col min="15371" max="15375" width="9.140625" style="5"/>
    <col min="15376" max="15376" width="3.85546875" style="5" customWidth="1"/>
    <col min="15377" max="15616" width="9.140625" style="5"/>
    <col min="15617" max="15617" width="37.7109375" style="5" customWidth="1"/>
    <col min="15618" max="15618" width="12.28515625" style="5" customWidth="1"/>
    <col min="15619" max="15619" width="18.42578125" style="5" customWidth="1"/>
    <col min="15620" max="15620" width="12.5703125" style="5" customWidth="1"/>
    <col min="15621" max="15621" width="38.140625" style="5" customWidth="1"/>
    <col min="15622" max="15622" width="14.28515625" style="5" customWidth="1"/>
    <col min="15623" max="15623" width="20.7109375" style="5" customWidth="1"/>
    <col min="15624" max="15624" width="10.7109375" style="5" customWidth="1"/>
    <col min="15625" max="15625" width="40.85546875" style="5" customWidth="1"/>
    <col min="15626" max="15626" width="20.5703125" style="5" customWidth="1"/>
    <col min="15627" max="15631" width="9.140625" style="5"/>
    <col min="15632" max="15632" width="3.85546875" style="5" customWidth="1"/>
    <col min="15633" max="15872" width="9.140625" style="5"/>
    <col min="15873" max="15873" width="37.7109375" style="5" customWidth="1"/>
    <col min="15874" max="15874" width="12.28515625" style="5" customWidth="1"/>
    <col min="15875" max="15875" width="18.42578125" style="5" customWidth="1"/>
    <col min="15876" max="15876" width="12.5703125" style="5" customWidth="1"/>
    <col min="15877" max="15877" width="38.140625" style="5" customWidth="1"/>
    <col min="15878" max="15878" width="14.28515625" style="5" customWidth="1"/>
    <col min="15879" max="15879" width="20.7109375" style="5" customWidth="1"/>
    <col min="15880" max="15880" width="10.7109375" style="5" customWidth="1"/>
    <col min="15881" max="15881" width="40.85546875" style="5" customWidth="1"/>
    <col min="15882" max="15882" width="20.5703125" style="5" customWidth="1"/>
    <col min="15883" max="15887" width="9.140625" style="5"/>
    <col min="15888" max="15888" width="3.85546875" style="5" customWidth="1"/>
    <col min="15889" max="16128" width="9.140625" style="5"/>
    <col min="16129" max="16129" width="37.7109375" style="5" customWidth="1"/>
    <col min="16130" max="16130" width="12.28515625" style="5" customWidth="1"/>
    <col min="16131" max="16131" width="18.42578125" style="5" customWidth="1"/>
    <col min="16132" max="16132" width="12.5703125" style="5" customWidth="1"/>
    <col min="16133" max="16133" width="38.140625" style="5" customWidth="1"/>
    <col min="16134" max="16134" width="14.28515625" style="5" customWidth="1"/>
    <col min="16135" max="16135" width="20.7109375" style="5" customWidth="1"/>
    <col min="16136" max="16136" width="10.7109375" style="5" customWidth="1"/>
    <col min="16137" max="16137" width="40.85546875" style="5" customWidth="1"/>
    <col min="16138" max="16138" width="20.5703125" style="5" customWidth="1"/>
    <col min="16139" max="16143" width="9.140625" style="5"/>
    <col min="16144" max="16144" width="3.85546875" style="5" customWidth="1"/>
    <col min="16145" max="16384" width="9.140625" style="5"/>
  </cols>
  <sheetData>
    <row r="1" spans="1:17" ht="87.75" customHeight="1" x14ac:dyDescent="0.2">
      <c r="A1" s="1" t="s">
        <v>0</v>
      </c>
      <c r="B1" s="2"/>
      <c r="C1" s="2"/>
      <c r="D1" s="2"/>
      <c r="E1" s="2"/>
      <c r="F1" s="2"/>
      <c r="G1" s="2"/>
      <c r="H1" s="3"/>
      <c r="I1" s="4"/>
      <c r="K1" s="6" t="s">
        <v>1</v>
      </c>
      <c r="L1" s="6"/>
      <c r="M1" s="6"/>
      <c r="N1" s="6"/>
      <c r="O1" s="6"/>
      <c r="P1" s="6"/>
      <c r="Q1" s="7"/>
    </row>
    <row r="2" spans="1:17" x14ac:dyDescent="0.25">
      <c r="A2" s="8" t="s">
        <v>2</v>
      </c>
      <c r="B2" s="9"/>
      <c r="C2" s="9"/>
      <c r="D2" s="9"/>
      <c r="E2" s="10"/>
      <c r="F2" s="10"/>
      <c r="G2" s="10"/>
      <c r="I2" s="11" t="s">
        <v>3</v>
      </c>
      <c r="J2" s="5">
        <v>1</v>
      </c>
      <c r="K2" s="12" t="s">
        <v>4</v>
      </c>
      <c r="L2" s="12"/>
      <c r="M2" s="12"/>
      <c r="N2" s="12"/>
      <c r="O2" s="12"/>
      <c r="P2" s="12"/>
    </row>
    <row r="3" spans="1:17" ht="26.1" customHeight="1" x14ac:dyDescent="0.25">
      <c r="A3" s="13" t="s">
        <v>5</v>
      </c>
      <c r="B3" s="14"/>
      <c r="C3" s="15"/>
      <c r="D3" s="15"/>
      <c r="F3" s="16" t="s">
        <v>6</v>
      </c>
      <c r="G3" s="17"/>
      <c r="H3" s="18"/>
      <c r="I3" s="19"/>
      <c r="K3" s="12"/>
      <c r="L3" s="12"/>
      <c r="M3" s="12"/>
      <c r="N3" s="12"/>
      <c r="O3" s="12"/>
      <c r="P3" s="12"/>
    </row>
    <row r="4" spans="1:17" ht="13.5" customHeight="1" x14ac:dyDescent="0.25">
      <c r="A4" s="13" t="s">
        <v>7</v>
      </c>
      <c r="B4" s="14"/>
      <c r="C4" s="15"/>
      <c r="D4" s="15"/>
      <c r="F4" s="16" t="s">
        <v>8</v>
      </c>
      <c r="G4" s="20"/>
      <c r="H4" s="18"/>
      <c r="I4" s="21" t="s">
        <v>9</v>
      </c>
      <c r="K4" s="12"/>
      <c r="L4" s="12"/>
      <c r="M4" s="12"/>
      <c r="N4" s="12"/>
      <c r="O4" s="12"/>
      <c r="P4" s="12"/>
    </row>
    <row r="5" spans="1:17" ht="12.75" customHeight="1" x14ac:dyDescent="0.25">
      <c r="A5" s="13" t="s">
        <v>10</v>
      </c>
      <c r="B5" s="14"/>
      <c r="C5" s="15"/>
      <c r="D5" s="15"/>
      <c r="E5" s="10"/>
      <c r="G5" s="10"/>
      <c r="H5" s="22" t="s">
        <v>11</v>
      </c>
      <c r="I5" s="23"/>
      <c r="K5" s="12"/>
      <c r="L5" s="12"/>
      <c r="M5" s="12"/>
      <c r="N5" s="12"/>
      <c r="O5" s="12"/>
      <c r="P5" s="12"/>
    </row>
    <row r="6" spans="1:17" x14ac:dyDescent="0.25">
      <c r="A6" s="13" t="s">
        <v>12</v>
      </c>
      <c r="B6" s="14"/>
      <c r="C6" s="15"/>
      <c r="D6" s="15"/>
      <c r="E6" s="10"/>
      <c r="G6" s="10"/>
      <c r="H6" s="24" t="s">
        <v>13</v>
      </c>
      <c r="I6" s="25"/>
      <c r="K6" s="12"/>
      <c r="L6" s="12"/>
      <c r="M6" s="12"/>
      <c r="N6" s="12"/>
      <c r="O6" s="12"/>
      <c r="P6" s="12"/>
    </row>
    <row r="7" spans="1:17" x14ac:dyDescent="0.25">
      <c r="A7" s="13" t="s">
        <v>14</v>
      </c>
      <c r="B7" s="26"/>
      <c r="C7" s="27"/>
      <c r="D7" s="28"/>
      <c r="E7" s="10"/>
      <c r="F7" s="10"/>
      <c r="G7" s="29"/>
      <c r="H7" s="30"/>
      <c r="I7" s="31"/>
      <c r="K7" s="32"/>
      <c r="L7" s="32"/>
      <c r="M7" s="32"/>
      <c r="N7" s="32"/>
      <c r="O7" s="32"/>
      <c r="P7" s="32"/>
    </row>
    <row r="8" spans="1:17" x14ac:dyDescent="0.25">
      <c r="A8" s="33"/>
      <c r="B8" s="9"/>
      <c r="C8" s="9"/>
      <c r="D8" s="9"/>
      <c r="E8" s="9"/>
      <c r="F8" s="9"/>
      <c r="G8" s="9"/>
      <c r="H8" s="34"/>
      <c r="I8" s="35"/>
      <c r="K8" s="32"/>
      <c r="L8" s="32"/>
      <c r="M8" s="32"/>
      <c r="N8" s="32"/>
      <c r="O8" s="32"/>
      <c r="P8" s="32"/>
    </row>
    <row r="9" spans="1:17" ht="25.5" customHeight="1" thickBot="1" x14ac:dyDescent="0.3">
      <c r="A9" s="36" t="s">
        <v>15</v>
      </c>
      <c r="B9" s="36" t="s">
        <v>16</v>
      </c>
      <c r="C9" s="36" t="s">
        <v>17</v>
      </c>
      <c r="D9" s="36" t="s">
        <v>18</v>
      </c>
      <c r="E9" s="36" t="s">
        <v>19</v>
      </c>
      <c r="F9" s="36"/>
      <c r="G9" s="36" t="s">
        <v>20</v>
      </c>
      <c r="H9" s="37" t="s">
        <v>21</v>
      </c>
      <c r="I9" s="38"/>
      <c r="K9" s="32"/>
      <c r="L9" s="32"/>
      <c r="M9" s="32"/>
      <c r="N9" s="32"/>
      <c r="O9" s="32"/>
      <c r="P9" s="32"/>
    </row>
    <row r="10" spans="1:17" x14ac:dyDescent="0.25">
      <c r="A10" s="39"/>
      <c r="B10" s="40"/>
      <c r="C10" s="39"/>
      <c r="D10" s="39"/>
      <c r="E10" s="39"/>
      <c r="F10" s="39"/>
      <c r="G10" s="39"/>
      <c r="H10" s="41"/>
      <c r="I10" s="42"/>
      <c r="K10" s="32"/>
      <c r="L10" s="32"/>
      <c r="M10" s="32"/>
      <c r="N10" s="32"/>
      <c r="O10" s="32"/>
      <c r="P10" s="32"/>
    </row>
    <row r="11" spans="1:17" ht="25.5" x14ac:dyDescent="0.25">
      <c r="A11" s="43" t="s">
        <v>22</v>
      </c>
      <c r="B11" s="44"/>
      <c r="C11" s="44"/>
      <c r="D11" s="44"/>
      <c r="E11" s="45"/>
      <c r="F11" s="45"/>
      <c r="G11" s="45"/>
      <c r="H11" s="46"/>
      <c r="I11" s="47"/>
      <c r="K11" s="32"/>
      <c r="L11" s="32"/>
      <c r="M11" s="32"/>
      <c r="N11" s="32"/>
      <c r="O11" s="32"/>
      <c r="P11" s="32"/>
    </row>
    <row r="12" spans="1:17" ht="12.75" customHeight="1" x14ac:dyDescent="0.25">
      <c r="A12" s="48"/>
      <c r="B12" s="48">
        <v>0</v>
      </c>
      <c r="C12" s="49">
        <v>0</v>
      </c>
      <c r="D12" s="50">
        <f t="shared" ref="D12:D21" si="0">B12*C12</f>
        <v>0</v>
      </c>
      <c r="E12" s="49">
        <v>0</v>
      </c>
      <c r="F12" s="51"/>
      <c r="G12" s="50">
        <f>SUM(D12+E12)</f>
        <v>0</v>
      </c>
      <c r="H12" s="52"/>
      <c r="I12" s="53"/>
      <c r="J12" s="5">
        <v>2</v>
      </c>
      <c r="K12" s="54" t="s">
        <v>23</v>
      </c>
      <c r="L12" s="54"/>
      <c r="M12" s="54"/>
      <c r="N12" s="54"/>
      <c r="O12" s="54"/>
      <c r="P12" s="54"/>
    </row>
    <row r="13" spans="1:17" x14ac:dyDescent="0.25">
      <c r="A13" s="55"/>
      <c r="B13" s="48">
        <v>0</v>
      </c>
      <c r="C13" s="49">
        <v>0</v>
      </c>
      <c r="D13" s="50">
        <f t="shared" si="0"/>
        <v>0</v>
      </c>
      <c r="E13" s="49">
        <v>0</v>
      </c>
      <c r="F13" s="51"/>
      <c r="G13" s="50">
        <f t="shared" ref="G13:G21" si="1">D13+E13</f>
        <v>0</v>
      </c>
      <c r="H13" s="52"/>
      <c r="I13" s="53"/>
      <c r="K13" s="54"/>
      <c r="L13" s="54"/>
      <c r="M13" s="54"/>
      <c r="N13" s="54"/>
      <c r="O13" s="54"/>
      <c r="P13" s="54"/>
    </row>
    <row r="14" spans="1:17" x14ac:dyDescent="0.25">
      <c r="A14" s="48"/>
      <c r="B14" s="48">
        <v>0</v>
      </c>
      <c r="C14" s="49">
        <v>0</v>
      </c>
      <c r="D14" s="50">
        <f t="shared" si="0"/>
        <v>0</v>
      </c>
      <c r="E14" s="49">
        <v>0</v>
      </c>
      <c r="F14" s="51"/>
      <c r="G14" s="50">
        <f t="shared" si="1"/>
        <v>0</v>
      </c>
      <c r="H14" s="52"/>
      <c r="I14" s="53"/>
      <c r="K14" s="54"/>
      <c r="L14" s="54"/>
      <c r="M14" s="54"/>
      <c r="N14" s="54"/>
      <c r="O14" s="54"/>
      <c r="P14" s="54"/>
    </row>
    <row r="15" spans="1:17" x14ac:dyDescent="0.25">
      <c r="A15" s="48"/>
      <c r="B15" s="48">
        <v>0</v>
      </c>
      <c r="C15" s="49">
        <v>0</v>
      </c>
      <c r="D15" s="50">
        <f t="shared" si="0"/>
        <v>0</v>
      </c>
      <c r="E15" s="49">
        <v>0</v>
      </c>
      <c r="F15" s="51"/>
      <c r="G15" s="50">
        <f t="shared" si="1"/>
        <v>0</v>
      </c>
      <c r="H15" s="52"/>
      <c r="I15" s="53"/>
      <c r="K15" s="54"/>
      <c r="L15" s="54"/>
      <c r="M15" s="54"/>
      <c r="N15" s="54"/>
      <c r="O15" s="54"/>
      <c r="P15" s="54"/>
    </row>
    <row r="16" spans="1:17" x14ac:dyDescent="0.25">
      <c r="A16" s="48"/>
      <c r="B16" s="48">
        <v>0</v>
      </c>
      <c r="C16" s="49">
        <v>0</v>
      </c>
      <c r="D16" s="50">
        <f t="shared" si="0"/>
        <v>0</v>
      </c>
      <c r="E16" s="49">
        <v>0</v>
      </c>
      <c r="F16" s="51"/>
      <c r="G16" s="50">
        <f t="shared" si="1"/>
        <v>0</v>
      </c>
      <c r="H16" s="52"/>
      <c r="I16" s="53"/>
      <c r="K16" s="54"/>
      <c r="L16" s="54"/>
      <c r="M16" s="54"/>
      <c r="N16" s="54"/>
      <c r="O16" s="54"/>
      <c r="P16" s="54"/>
    </row>
    <row r="17" spans="1:16" x14ac:dyDescent="0.25">
      <c r="A17" s="48"/>
      <c r="B17" s="48">
        <v>0</v>
      </c>
      <c r="C17" s="49">
        <v>0</v>
      </c>
      <c r="D17" s="50">
        <f t="shared" si="0"/>
        <v>0</v>
      </c>
      <c r="E17" s="49">
        <v>0</v>
      </c>
      <c r="F17" s="51"/>
      <c r="G17" s="50">
        <f t="shared" si="1"/>
        <v>0</v>
      </c>
      <c r="H17" s="52"/>
      <c r="I17" s="53"/>
      <c r="K17" s="54"/>
      <c r="L17" s="54"/>
      <c r="M17" s="54"/>
      <c r="N17" s="54"/>
      <c r="O17" s="54"/>
      <c r="P17" s="54"/>
    </row>
    <row r="18" spans="1:16" x14ac:dyDescent="0.25">
      <c r="A18" s="48"/>
      <c r="B18" s="48">
        <v>0</v>
      </c>
      <c r="C18" s="49">
        <v>0</v>
      </c>
      <c r="D18" s="50">
        <f t="shared" si="0"/>
        <v>0</v>
      </c>
      <c r="E18" s="49">
        <v>0</v>
      </c>
      <c r="F18" s="51"/>
      <c r="G18" s="50">
        <f t="shared" si="1"/>
        <v>0</v>
      </c>
      <c r="H18" s="52"/>
      <c r="I18" s="53"/>
      <c r="K18" s="54"/>
      <c r="L18" s="54"/>
      <c r="M18" s="54"/>
      <c r="N18" s="54"/>
      <c r="O18" s="54"/>
      <c r="P18" s="54"/>
    </row>
    <row r="19" spans="1:16" x14ac:dyDescent="0.25">
      <c r="A19" s="48"/>
      <c r="B19" s="48">
        <v>0</v>
      </c>
      <c r="C19" s="49">
        <v>0</v>
      </c>
      <c r="D19" s="50">
        <f t="shared" si="0"/>
        <v>0</v>
      </c>
      <c r="E19" s="49">
        <v>0</v>
      </c>
      <c r="F19" s="51"/>
      <c r="G19" s="50">
        <f t="shared" si="1"/>
        <v>0</v>
      </c>
      <c r="H19" s="52"/>
      <c r="I19" s="53"/>
      <c r="K19" s="54"/>
      <c r="L19" s="54"/>
      <c r="M19" s="54"/>
      <c r="N19" s="54"/>
      <c r="O19" s="54"/>
      <c r="P19" s="54"/>
    </row>
    <row r="20" spans="1:16" x14ac:dyDescent="0.25">
      <c r="A20" s="48"/>
      <c r="B20" s="48">
        <v>0</v>
      </c>
      <c r="C20" s="49">
        <v>0</v>
      </c>
      <c r="D20" s="50">
        <f t="shared" si="0"/>
        <v>0</v>
      </c>
      <c r="E20" s="49">
        <v>0</v>
      </c>
      <c r="F20" s="49"/>
      <c r="G20" s="50">
        <f t="shared" si="1"/>
        <v>0</v>
      </c>
      <c r="H20" s="52"/>
      <c r="I20" s="53"/>
      <c r="K20" s="54"/>
      <c r="L20" s="54"/>
      <c r="M20" s="54"/>
      <c r="N20" s="54"/>
      <c r="O20" s="54"/>
      <c r="P20" s="54"/>
    </row>
    <row r="21" spans="1:16" x14ac:dyDescent="0.25">
      <c r="A21" s="48"/>
      <c r="B21" s="48">
        <v>0</v>
      </c>
      <c r="C21" s="49">
        <v>0</v>
      </c>
      <c r="D21" s="50">
        <f t="shared" si="0"/>
        <v>0</v>
      </c>
      <c r="E21" s="49">
        <v>0</v>
      </c>
      <c r="F21" s="49"/>
      <c r="G21" s="50">
        <f t="shared" si="1"/>
        <v>0</v>
      </c>
      <c r="H21" s="52"/>
      <c r="I21" s="53"/>
      <c r="K21" s="54"/>
      <c r="L21" s="54"/>
      <c r="M21" s="54"/>
      <c r="N21" s="54"/>
      <c r="O21" s="54"/>
      <c r="P21" s="54"/>
    </row>
    <row r="22" spans="1:16" x14ac:dyDescent="0.25">
      <c r="A22" s="56"/>
      <c r="B22" s="56"/>
      <c r="C22" s="57"/>
      <c r="D22" s="58"/>
      <c r="E22" s="57"/>
      <c r="F22" s="59"/>
      <c r="G22" s="58"/>
      <c r="H22" s="60"/>
      <c r="I22" s="61"/>
      <c r="K22" s="54"/>
      <c r="L22" s="54"/>
      <c r="M22" s="54"/>
      <c r="N22" s="54"/>
      <c r="O22" s="54"/>
      <c r="P22" s="54"/>
    </row>
    <row r="23" spans="1:16" x14ac:dyDescent="0.25">
      <c r="A23" s="62" t="s">
        <v>24</v>
      </c>
      <c r="B23" s="63"/>
      <c r="C23" s="64"/>
      <c r="D23" s="64">
        <f>SUM(D12:D21)</f>
        <v>0</v>
      </c>
      <c r="E23" s="64">
        <f>SUM(E12:E21)</f>
        <v>0</v>
      </c>
      <c r="F23" s="64"/>
      <c r="G23" s="65">
        <f>SUM(G12:G21)</f>
        <v>0</v>
      </c>
      <c r="H23" s="66"/>
      <c r="I23" s="67"/>
      <c r="K23" s="54"/>
      <c r="L23" s="54"/>
      <c r="M23" s="54"/>
      <c r="N23" s="54"/>
      <c r="O23" s="54"/>
      <c r="P23" s="54"/>
    </row>
    <row r="24" spans="1:16" x14ac:dyDescent="0.25">
      <c r="A24" s="68"/>
      <c r="B24" s="68"/>
      <c r="C24" s="69"/>
      <c r="D24" s="68"/>
      <c r="E24" s="69"/>
      <c r="F24" s="69"/>
      <c r="G24" s="69"/>
      <c r="H24" s="70"/>
      <c r="I24" s="71"/>
      <c r="K24" s="54"/>
      <c r="L24" s="54"/>
      <c r="M24" s="54"/>
      <c r="N24" s="54"/>
      <c r="O24" s="54"/>
      <c r="P24" s="54"/>
    </row>
    <row r="25" spans="1:16" ht="25.5" x14ac:dyDescent="0.25">
      <c r="A25" s="43" t="s">
        <v>25</v>
      </c>
      <c r="B25" s="44"/>
      <c r="C25" s="44"/>
      <c r="D25" s="44"/>
      <c r="E25" s="45"/>
      <c r="F25" s="45"/>
      <c r="G25" s="45"/>
      <c r="H25" s="46"/>
      <c r="I25" s="47"/>
      <c r="K25" s="72"/>
      <c r="L25" s="72"/>
      <c r="M25" s="72"/>
      <c r="N25" s="72"/>
      <c r="O25" s="72"/>
      <c r="P25" s="72"/>
    </row>
    <row r="26" spans="1:16" ht="12.75" customHeight="1" x14ac:dyDescent="0.25">
      <c r="A26" s="48"/>
      <c r="B26" s="48">
        <v>0</v>
      </c>
      <c r="C26" s="49">
        <v>0</v>
      </c>
      <c r="D26" s="50">
        <f t="shared" ref="D26:D35" si="2">B26*C26</f>
        <v>0</v>
      </c>
      <c r="E26" s="49">
        <v>0</v>
      </c>
      <c r="F26" s="51"/>
      <c r="G26" s="50">
        <f t="shared" ref="G26:G35" si="3">D26+E26</f>
        <v>0</v>
      </c>
      <c r="H26" s="52"/>
      <c r="I26" s="53"/>
      <c r="J26" s="5">
        <v>3</v>
      </c>
      <c r="K26" s="54" t="s">
        <v>26</v>
      </c>
      <c r="L26" s="54"/>
      <c r="M26" s="54"/>
      <c r="N26" s="54"/>
      <c r="O26" s="54"/>
      <c r="P26" s="72"/>
    </row>
    <row r="27" spans="1:16" x14ac:dyDescent="0.25">
      <c r="A27" s="55"/>
      <c r="B27" s="48">
        <v>0</v>
      </c>
      <c r="C27" s="49">
        <v>0</v>
      </c>
      <c r="D27" s="50">
        <f t="shared" si="2"/>
        <v>0</v>
      </c>
      <c r="E27" s="49">
        <v>0</v>
      </c>
      <c r="F27" s="51"/>
      <c r="G27" s="50">
        <f t="shared" si="3"/>
        <v>0</v>
      </c>
      <c r="H27" s="52"/>
      <c r="I27" s="53"/>
      <c r="K27" s="54"/>
      <c r="L27" s="54"/>
      <c r="M27" s="54"/>
      <c r="N27" s="54"/>
      <c r="O27" s="54"/>
      <c r="P27" s="72"/>
    </row>
    <row r="28" spans="1:16" x14ac:dyDescent="0.25">
      <c r="A28" s="48"/>
      <c r="B28" s="48">
        <v>0</v>
      </c>
      <c r="C28" s="49">
        <v>0</v>
      </c>
      <c r="D28" s="50">
        <f t="shared" si="2"/>
        <v>0</v>
      </c>
      <c r="E28" s="49">
        <v>0</v>
      </c>
      <c r="F28" s="51"/>
      <c r="G28" s="50">
        <f>D28+E28</f>
        <v>0</v>
      </c>
      <c r="H28" s="52"/>
      <c r="I28" s="53"/>
      <c r="K28" s="54"/>
      <c r="L28" s="54"/>
      <c r="M28" s="54"/>
      <c r="N28" s="54"/>
      <c r="O28" s="54"/>
      <c r="P28" s="72"/>
    </row>
    <row r="29" spans="1:16" x14ac:dyDescent="0.25">
      <c r="A29" s="48"/>
      <c r="B29" s="48">
        <v>0</v>
      </c>
      <c r="C29" s="49">
        <v>0</v>
      </c>
      <c r="D29" s="50">
        <f t="shared" si="2"/>
        <v>0</v>
      </c>
      <c r="E29" s="49">
        <v>0</v>
      </c>
      <c r="F29" s="51"/>
      <c r="G29" s="50">
        <f t="shared" si="3"/>
        <v>0</v>
      </c>
      <c r="H29" s="52"/>
      <c r="I29" s="53"/>
      <c r="K29" s="54"/>
      <c r="L29" s="54"/>
      <c r="M29" s="54"/>
      <c r="N29" s="54"/>
      <c r="O29" s="54"/>
      <c r="P29" s="72"/>
    </row>
    <row r="30" spans="1:16" x14ac:dyDescent="0.25">
      <c r="A30" s="48"/>
      <c r="B30" s="48">
        <v>0</v>
      </c>
      <c r="C30" s="49">
        <v>0</v>
      </c>
      <c r="D30" s="50">
        <f t="shared" si="2"/>
        <v>0</v>
      </c>
      <c r="E30" s="49">
        <v>0</v>
      </c>
      <c r="F30" s="51"/>
      <c r="G30" s="50">
        <f t="shared" si="3"/>
        <v>0</v>
      </c>
      <c r="H30" s="52"/>
      <c r="I30" s="53"/>
      <c r="K30" s="54"/>
      <c r="L30" s="54"/>
      <c r="M30" s="54"/>
      <c r="N30" s="54"/>
      <c r="O30" s="54"/>
      <c r="P30" s="72"/>
    </row>
    <row r="31" spans="1:16" x14ac:dyDescent="0.25">
      <c r="A31" s="48"/>
      <c r="B31" s="48">
        <v>0</v>
      </c>
      <c r="C31" s="49">
        <v>0</v>
      </c>
      <c r="D31" s="50">
        <f t="shared" si="2"/>
        <v>0</v>
      </c>
      <c r="E31" s="49">
        <v>0</v>
      </c>
      <c r="F31" s="51"/>
      <c r="G31" s="50">
        <f t="shared" si="3"/>
        <v>0</v>
      </c>
      <c r="H31" s="52"/>
      <c r="I31" s="53"/>
      <c r="K31" s="54"/>
      <c r="L31" s="54"/>
      <c r="M31" s="54"/>
      <c r="N31" s="54"/>
      <c r="O31" s="54"/>
      <c r="P31" s="72"/>
    </row>
    <row r="32" spans="1:16" x14ac:dyDescent="0.25">
      <c r="A32" s="48"/>
      <c r="B32" s="48">
        <v>0</v>
      </c>
      <c r="C32" s="49">
        <v>0</v>
      </c>
      <c r="D32" s="50">
        <f t="shared" si="2"/>
        <v>0</v>
      </c>
      <c r="E32" s="49">
        <v>0</v>
      </c>
      <c r="F32" s="51"/>
      <c r="G32" s="50">
        <f t="shared" si="3"/>
        <v>0</v>
      </c>
      <c r="H32" s="52"/>
      <c r="I32" s="53"/>
      <c r="K32" s="54"/>
      <c r="L32" s="54"/>
      <c r="M32" s="54"/>
      <c r="N32" s="54"/>
      <c r="O32" s="54"/>
      <c r="P32" s="72"/>
    </row>
    <row r="33" spans="1:16" x14ac:dyDescent="0.25">
      <c r="A33" s="48"/>
      <c r="B33" s="48">
        <v>0</v>
      </c>
      <c r="C33" s="49">
        <v>0</v>
      </c>
      <c r="D33" s="50">
        <f t="shared" si="2"/>
        <v>0</v>
      </c>
      <c r="E33" s="49">
        <v>0</v>
      </c>
      <c r="F33" s="51"/>
      <c r="G33" s="50">
        <f t="shared" si="3"/>
        <v>0</v>
      </c>
      <c r="H33" s="52"/>
      <c r="I33" s="53"/>
      <c r="K33" s="54"/>
      <c r="L33" s="54"/>
      <c r="M33" s="54"/>
      <c r="N33" s="54"/>
      <c r="O33" s="54"/>
      <c r="P33" s="72"/>
    </row>
    <row r="34" spans="1:16" x14ac:dyDescent="0.25">
      <c r="A34" s="48"/>
      <c r="B34" s="48">
        <v>0</v>
      </c>
      <c r="C34" s="49">
        <v>0</v>
      </c>
      <c r="D34" s="50">
        <f t="shared" si="2"/>
        <v>0</v>
      </c>
      <c r="E34" s="49">
        <v>0</v>
      </c>
      <c r="F34" s="49"/>
      <c r="G34" s="50">
        <f t="shared" si="3"/>
        <v>0</v>
      </c>
      <c r="H34" s="52"/>
      <c r="I34" s="53"/>
      <c r="K34" s="54"/>
      <c r="L34" s="54"/>
      <c r="M34" s="54"/>
      <c r="N34" s="54"/>
      <c r="O34" s="54"/>
      <c r="P34" s="72"/>
    </row>
    <row r="35" spans="1:16" x14ac:dyDescent="0.25">
      <c r="A35" s="48"/>
      <c r="B35" s="48">
        <v>0</v>
      </c>
      <c r="C35" s="49">
        <v>0</v>
      </c>
      <c r="D35" s="50">
        <f t="shared" si="2"/>
        <v>0</v>
      </c>
      <c r="E35" s="49">
        <v>0</v>
      </c>
      <c r="F35" s="49"/>
      <c r="G35" s="50">
        <f t="shared" si="3"/>
        <v>0</v>
      </c>
      <c r="H35" s="52"/>
      <c r="I35" s="53"/>
      <c r="K35" s="54"/>
      <c r="L35" s="54"/>
      <c r="M35" s="54"/>
      <c r="N35" s="54"/>
      <c r="O35" s="54"/>
      <c r="P35" s="72"/>
    </row>
    <row r="36" spans="1:16" x14ac:dyDescent="0.25">
      <c r="A36" s="56"/>
      <c r="B36" s="56"/>
      <c r="C36" s="57"/>
      <c r="D36" s="58"/>
      <c r="E36" s="57"/>
      <c r="F36" s="59"/>
      <c r="G36" s="58"/>
      <c r="H36" s="60"/>
      <c r="I36" s="61"/>
      <c r="K36" s="54"/>
      <c r="L36" s="54"/>
      <c r="M36" s="54"/>
      <c r="N36" s="54"/>
      <c r="O36" s="54"/>
      <c r="P36" s="72"/>
    </row>
    <row r="37" spans="1:16" x14ac:dyDescent="0.25">
      <c r="A37" s="62" t="s">
        <v>24</v>
      </c>
      <c r="B37" s="63"/>
      <c r="C37" s="64"/>
      <c r="D37" s="64">
        <f>SUM(D26:D35)</f>
        <v>0</v>
      </c>
      <c r="E37" s="64">
        <f>SUM(E26:E35)</f>
        <v>0</v>
      </c>
      <c r="F37" s="64"/>
      <c r="G37" s="65">
        <f>SUM(G26:G35)</f>
        <v>0</v>
      </c>
      <c r="H37" s="66"/>
      <c r="I37" s="67"/>
      <c r="K37" s="54"/>
      <c r="L37" s="54"/>
      <c r="M37" s="54"/>
      <c r="N37" s="54"/>
      <c r="O37" s="54"/>
      <c r="P37" s="72"/>
    </row>
    <row r="38" spans="1:16" x14ac:dyDescent="0.25">
      <c r="A38" s="68"/>
      <c r="B38" s="68"/>
      <c r="C38" s="69"/>
      <c r="D38" s="68"/>
      <c r="E38" s="69"/>
      <c r="F38" s="69"/>
      <c r="G38" s="69"/>
      <c r="H38" s="70"/>
      <c r="I38" s="71"/>
      <c r="K38" s="72"/>
      <c r="L38" s="72"/>
      <c r="M38" s="72"/>
      <c r="N38" s="72"/>
      <c r="O38" s="72"/>
      <c r="P38" s="72"/>
    </row>
    <row r="39" spans="1:16" ht="25.5" x14ac:dyDescent="0.25">
      <c r="A39" s="73" t="s">
        <v>27</v>
      </c>
      <c r="B39" s="74"/>
      <c r="C39" s="74"/>
      <c r="D39" s="74"/>
      <c r="E39" s="75"/>
      <c r="F39" s="75"/>
      <c r="G39" s="75"/>
      <c r="H39" s="76"/>
      <c r="I39" s="77"/>
      <c r="K39" s="32"/>
      <c r="L39" s="32"/>
      <c r="M39" s="32"/>
      <c r="N39" s="32"/>
      <c r="O39" s="32"/>
      <c r="P39" s="32"/>
    </row>
    <row r="40" spans="1:16" ht="12.75" customHeight="1" x14ac:dyDescent="0.25">
      <c r="A40" s="78"/>
      <c r="B40" s="78">
        <v>0</v>
      </c>
      <c r="C40" s="79">
        <v>0</v>
      </c>
      <c r="D40" s="50">
        <f t="shared" ref="D40:D49" si="4">B40*C40</f>
        <v>0</v>
      </c>
      <c r="E40" s="79">
        <v>0</v>
      </c>
      <c r="F40" s="80"/>
      <c r="G40" s="50">
        <f>SUM(D40+E40)</f>
        <v>0</v>
      </c>
      <c r="H40" s="81"/>
      <c r="I40" s="82"/>
      <c r="J40" s="5">
        <v>4</v>
      </c>
      <c r="K40" s="54" t="s">
        <v>28</v>
      </c>
      <c r="L40" s="54"/>
      <c r="M40" s="54"/>
      <c r="N40" s="54"/>
      <c r="O40" s="54"/>
      <c r="P40" s="54"/>
    </row>
    <row r="41" spans="1:16" x14ac:dyDescent="0.25">
      <c r="A41" s="83"/>
      <c r="B41" s="78">
        <v>0</v>
      </c>
      <c r="C41" s="79">
        <v>0</v>
      </c>
      <c r="D41" s="50">
        <f t="shared" si="4"/>
        <v>0</v>
      </c>
      <c r="E41" s="79">
        <v>0</v>
      </c>
      <c r="F41" s="80"/>
      <c r="G41" s="50">
        <f t="shared" ref="G41:G49" si="5">D41+E41</f>
        <v>0</v>
      </c>
      <c r="H41" s="81"/>
      <c r="I41" s="82"/>
      <c r="K41" s="54"/>
      <c r="L41" s="54"/>
      <c r="M41" s="54"/>
      <c r="N41" s="54"/>
      <c r="O41" s="54"/>
      <c r="P41" s="54"/>
    </row>
    <row r="42" spans="1:16" x14ac:dyDescent="0.25">
      <c r="A42" s="78"/>
      <c r="B42" s="78">
        <v>0</v>
      </c>
      <c r="C42" s="79">
        <v>0</v>
      </c>
      <c r="D42" s="50">
        <f t="shared" si="4"/>
        <v>0</v>
      </c>
      <c r="E42" s="79">
        <v>0</v>
      </c>
      <c r="F42" s="80"/>
      <c r="G42" s="50">
        <f t="shared" si="5"/>
        <v>0</v>
      </c>
      <c r="H42" s="81"/>
      <c r="I42" s="82"/>
      <c r="K42" s="54"/>
      <c r="L42" s="54"/>
      <c r="M42" s="54"/>
      <c r="N42" s="54"/>
      <c r="O42" s="54"/>
      <c r="P42" s="54"/>
    </row>
    <row r="43" spans="1:16" x14ac:dyDescent="0.25">
      <c r="A43" s="78"/>
      <c r="B43" s="78">
        <v>0</v>
      </c>
      <c r="C43" s="79">
        <v>0</v>
      </c>
      <c r="D43" s="50">
        <f t="shared" si="4"/>
        <v>0</v>
      </c>
      <c r="E43" s="79">
        <v>0</v>
      </c>
      <c r="F43" s="80"/>
      <c r="G43" s="50">
        <f t="shared" si="5"/>
        <v>0</v>
      </c>
      <c r="H43" s="81"/>
      <c r="I43" s="82"/>
      <c r="K43" s="54"/>
      <c r="L43" s="54"/>
      <c r="M43" s="54"/>
      <c r="N43" s="54"/>
      <c r="O43" s="54"/>
      <c r="P43" s="54"/>
    </row>
    <row r="44" spans="1:16" x14ac:dyDescent="0.25">
      <c r="A44" s="78"/>
      <c r="B44" s="78">
        <v>0</v>
      </c>
      <c r="C44" s="79">
        <v>0</v>
      </c>
      <c r="D44" s="50">
        <f t="shared" si="4"/>
        <v>0</v>
      </c>
      <c r="E44" s="79">
        <v>0</v>
      </c>
      <c r="F44" s="80"/>
      <c r="G44" s="50">
        <f t="shared" si="5"/>
        <v>0</v>
      </c>
      <c r="H44" s="81"/>
      <c r="I44" s="82"/>
      <c r="K44" s="54"/>
      <c r="L44" s="54"/>
      <c r="M44" s="54"/>
      <c r="N44" s="54"/>
      <c r="O44" s="54"/>
      <c r="P44" s="54"/>
    </row>
    <row r="45" spans="1:16" x14ac:dyDescent="0.25">
      <c r="A45" s="78"/>
      <c r="B45" s="78">
        <v>0</v>
      </c>
      <c r="C45" s="79">
        <v>0</v>
      </c>
      <c r="D45" s="50">
        <f t="shared" si="4"/>
        <v>0</v>
      </c>
      <c r="E45" s="79">
        <v>0</v>
      </c>
      <c r="F45" s="80"/>
      <c r="G45" s="50">
        <f t="shared" si="5"/>
        <v>0</v>
      </c>
      <c r="H45" s="81"/>
      <c r="I45" s="82"/>
      <c r="K45" s="54"/>
      <c r="L45" s="54"/>
      <c r="M45" s="54"/>
      <c r="N45" s="54"/>
      <c r="O45" s="54"/>
      <c r="P45" s="54"/>
    </row>
    <row r="46" spans="1:16" x14ac:dyDescent="0.25">
      <c r="A46" s="78"/>
      <c r="B46" s="78">
        <v>0</v>
      </c>
      <c r="C46" s="79">
        <v>0</v>
      </c>
      <c r="D46" s="50">
        <f t="shared" si="4"/>
        <v>0</v>
      </c>
      <c r="E46" s="79">
        <v>0</v>
      </c>
      <c r="F46" s="80"/>
      <c r="G46" s="50">
        <f t="shared" si="5"/>
        <v>0</v>
      </c>
      <c r="H46" s="81"/>
      <c r="I46" s="82"/>
      <c r="K46" s="54"/>
      <c r="L46" s="54"/>
      <c r="M46" s="54"/>
      <c r="N46" s="54"/>
      <c r="O46" s="54"/>
      <c r="P46" s="54"/>
    </row>
    <row r="47" spans="1:16" x14ac:dyDescent="0.25">
      <c r="A47" s="78"/>
      <c r="B47" s="78">
        <v>0</v>
      </c>
      <c r="C47" s="79">
        <v>0</v>
      </c>
      <c r="D47" s="50">
        <f t="shared" si="4"/>
        <v>0</v>
      </c>
      <c r="E47" s="79">
        <v>0</v>
      </c>
      <c r="F47" s="80"/>
      <c r="G47" s="50">
        <f t="shared" si="5"/>
        <v>0</v>
      </c>
      <c r="H47" s="81"/>
      <c r="I47" s="82"/>
      <c r="K47" s="54"/>
      <c r="L47" s="54"/>
      <c r="M47" s="54"/>
      <c r="N47" s="54"/>
      <c r="O47" s="54"/>
      <c r="P47" s="54"/>
    </row>
    <row r="48" spans="1:16" x14ac:dyDescent="0.25">
      <c r="A48" s="78"/>
      <c r="B48" s="78">
        <v>0</v>
      </c>
      <c r="C48" s="79">
        <v>0</v>
      </c>
      <c r="D48" s="50">
        <f t="shared" si="4"/>
        <v>0</v>
      </c>
      <c r="E48" s="79">
        <v>0</v>
      </c>
      <c r="F48" s="79"/>
      <c r="G48" s="50">
        <f t="shared" si="5"/>
        <v>0</v>
      </c>
      <c r="H48" s="81"/>
      <c r="I48" s="82"/>
      <c r="K48" s="54"/>
      <c r="L48" s="54"/>
      <c r="M48" s="54"/>
      <c r="N48" s="54"/>
      <c r="O48" s="54"/>
      <c r="P48" s="54"/>
    </row>
    <row r="49" spans="1:16" x14ac:dyDescent="0.25">
      <c r="A49" s="78"/>
      <c r="B49" s="78">
        <v>0</v>
      </c>
      <c r="C49" s="79">
        <v>0</v>
      </c>
      <c r="D49" s="50">
        <f t="shared" si="4"/>
        <v>0</v>
      </c>
      <c r="E49" s="79">
        <v>0</v>
      </c>
      <c r="F49" s="79"/>
      <c r="G49" s="50">
        <f t="shared" si="5"/>
        <v>0</v>
      </c>
      <c r="H49" s="81"/>
      <c r="I49" s="82"/>
      <c r="K49" s="54"/>
      <c r="L49" s="54"/>
      <c r="M49" s="54"/>
      <c r="N49" s="54"/>
      <c r="O49" s="54"/>
      <c r="P49" s="54"/>
    </row>
    <row r="50" spans="1:16" x14ac:dyDescent="0.25">
      <c r="A50" s="84"/>
      <c r="B50" s="84"/>
      <c r="C50" s="85"/>
      <c r="D50" s="58"/>
      <c r="E50" s="85"/>
      <c r="F50" s="86"/>
      <c r="G50" s="58"/>
      <c r="H50" s="87"/>
      <c r="I50" s="88"/>
      <c r="K50" s="54"/>
      <c r="L50" s="54"/>
      <c r="M50" s="54"/>
      <c r="N50" s="54"/>
      <c r="O50" s="54"/>
      <c r="P50" s="54"/>
    </row>
    <row r="51" spans="1:16" x14ac:dyDescent="0.25">
      <c r="A51" s="62" t="s">
        <v>24</v>
      </c>
      <c r="B51" s="63"/>
      <c r="C51" s="64"/>
      <c r="D51" s="64">
        <f>SUM(D40:D49)</f>
        <v>0</v>
      </c>
      <c r="E51" s="64">
        <f>SUM(E40:E49)</f>
        <v>0</v>
      </c>
      <c r="F51" s="64"/>
      <c r="G51" s="65">
        <f>SUM(G40:G49)</f>
        <v>0</v>
      </c>
      <c r="H51" s="66"/>
      <c r="I51" s="67"/>
      <c r="K51" s="54"/>
      <c r="L51" s="54"/>
      <c r="M51" s="54"/>
      <c r="N51" s="54"/>
      <c r="O51" s="54"/>
      <c r="P51" s="54"/>
    </row>
    <row r="52" spans="1:16" x14ac:dyDescent="0.25">
      <c r="A52" s="68"/>
      <c r="B52" s="68"/>
      <c r="C52" s="69"/>
      <c r="D52" s="68"/>
      <c r="E52" s="69"/>
      <c r="F52" s="69"/>
      <c r="G52" s="69"/>
      <c r="H52" s="70"/>
      <c r="I52" s="71"/>
      <c r="K52" s="54"/>
      <c r="L52" s="54"/>
      <c r="M52" s="54"/>
      <c r="N52" s="54"/>
      <c r="O52" s="54"/>
      <c r="P52" s="54"/>
    </row>
    <row r="53" spans="1:16" ht="25.5" x14ac:dyDescent="0.25">
      <c r="A53" s="73" t="s">
        <v>29</v>
      </c>
      <c r="B53" s="74"/>
      <c r="C53" s="74"/>
      <c r="D53" s="74"/>
      <c r="E53" s="75"/>
      <c r="F53" s="75"/>
      <c r="G53" s="75"/>
      <c r="H53" s="76"/>
      <c r="I53" s="77"/>
      <c r="K53" s="72"/>
      <c r="L53" s="72"/>
      <c r="M53" s="72"/>
      <c r="N53" s="72"/>
      <c r="O53" s="72"/>
      <c r="P53" s="72"/>
    </row>
    <row r="54" spans="1:16" ht="12.75" customHeight="1" x14ac:dyDescent="0.25">
      <c r="A54" s="78"/>
      <c r="B54" s="78">
        <v>0</v>
      </c>
      <c r="C54" s="79">
        <v>0</v>
      </c>
      <c r="D54" s="50">
        <f t="shared" ref="D54:D63" si="6">B54*C54</f>
        <v>0</v>
      </c>
      <c r="E54" s="79">
        <v>0</v>
      </c>
      <c r="F54" s="80"/>
      <c r="G54" s="50">
        <f>D54+E54</f>
        <v>0</v>
      </c>
      <c r="H54" s="81"/>
      <c r="I54" s="82"/>
      <c r="J54" s="5">
        <v>5</v>
      </c>
      <c r="K54" s="54" t="s">
        <v>30</v>
      </c>
      <c r="L54" s="54"/>
      <c r="M54" s="54"/>
      <c r="N54" s="54"/>
      <c r="O54" s="54"/>
      <c r="P54" s="72"/>
    </row>
    <row r="55" spans="1:16" x14ac:dyDescent="0.25">
      <c r="A55" s="83"/>
      <c r="B55" s="78">
        <v>0</v>
      </c>
      <c r="C55" s="79">
        <v>0</v>
      </c>
      <c r="D55" s="50">
        <f t="shared" si="6"/>
        <v>0</v>
      </c>
      <c r="E55" s="79">
        <v>0</v>
      </c>
      <c r="F55" s="80"/>
      <c r="G55" s="50">
        <f t="shared" ref="G55:G63" si="7">D55+E55</f>
        <v>0</v>
      </c>
      <c r="H55" s="81"/>
      <c r="I55" s="82"/>
      <c r="K55" s="54"/>
      <c r="L55" s="54"/>
      <c r="M55" s="54"/>
      <c r="N55" s="54"/>
      <c r="O55" s="54"/>
      <c r="P55" s="72"/>
    </row>
    <row r="56" spans="1:16" x14ac:dyDescent="0.25">
      <c r="A56" s="78"/>
      <c r="B56" s="78">
        <v>0</v>
      </c>
      <c r="C56" s="79">
        <v>0</v>
      </c>
      <c r="D56" s="50">
        <f t="shared" si="6"/>
        <v>0</v>
      </c>
      <c r="E56" s="79">
        <v>0</v>
      </c>
      <c r="F56" s="80"/>
      <c r="G56" s="50">
        <f t="shared" si="7"/>
        <v>0</v>
      </c>
      <c r="H56" s="81"/>
      <c r="I56" s="82"/>
      <c r="K56" s="54"/>
      <c r="L56" s="54"/>
      <c r="M56" s="54"/>
      <c r="N56" s="54"/>
      <c r="O56" s="54"/>
      <c r="P56" s="72"/>
    </row>
    <row r="57" spans="1:16" x14ac:dyDescent="0.25">
      <c r="A57" s="78"/>
      <c r="B57" s="78">
        <v>0</v>
      </c>
      <c r="C57" s="79">
        <v>0</v>
      </c>
      <c r="D57" s="50">
        <f t="shared" si="6"/>
        <v>0</v>
      </c>
      <c r="E57" s="79">
        <v>0</v>
      </c>
      <c r="F57" s="80"/>
      <c r="G57" s="50">
        <f t="shared" si="7"/>
        <v>0</v>
      </c>
      <c r="H57" s="81"/>
      <c r="I57" s="82"/>
      <c r="K57" s="54"/>
      <c r="L57" s="54"/>
      <c r="M57" s="54"/>
      <c r="N57" s="54"/>
      <c r="O57" s="54"/>
      <c r="P57" s="72"/>
    </row>
    <row r="58" spans="1:16" x14ac:dyDescent="0.25">
      <c r="A58" s="78"/>
      <c r="B58" s="78">
        <v>0</v>
      </c>
      <c r="C58" s="79">
        <v>0</v>
      </c>
      <c r="D58" s="50">
        <f t="shared" si="6"/>
        <v>0</v>
      </c>
      <c r="E58" s="79">
        <v>0</v>
      </c>
      <c r="F58" s="80"/>
      <c r="G58" s="50">
        <f t="shared" si="7"/>
        <v>0</v>
      </c>
      <c r="H58" s="81"/>
      <c r="I58" s="82"/>
      <c r="K58" s="54"/>
      <c r="L58" s="54"/>
      <c r="M58" s="54"/>
      <c r="N58" s="54"/>
      <c r="O58" s="54"/>
      <c r="P58" s="72"/>
    </row>
    <row r="59" spans="1:16" x14ac:dyDescent="0.25">
      <c r="A59" s="78"/>
      <c r="B59" s="78">
        <v>0</v>
      </c>
      <c r="C59" s="79">
        <v>0</v>
      </c>
      <c r="D59" s="50">
        <f t="shared" si="6"/>
        <v>0</v>
      </c>
      <c r="E59" s="79">
        <v>0</v>
      </c>
      <c r="F59" s="80"/>
      <c r="G59" s="50">
        <f t="shared" si="7"/>
        <v>0</v>
      </c>
      <c r="H59" s="81"/>
      <c r="I59" s="82"/>
      <c r="K59" s="54"/>
      <c r="L59" s="54"/>
      <c r="M59" s="54"/>
      <c r="N59" s="54"/>
      <c r="O59" s="54"/>
      <c r="P59" s="72"/>
    </row>
    <row r="60" spans="1:16" x14ac:dyDescent="0.25">
      <c r="A60" s="78"/>
      <c r="B60" s="78">
        <v>0</v>
      </c>
      <c r="C60" s="79">
        <v>0</v>
      </c>
      <c r="D60" s="50">
        <f t="shared" si="6"/>
        <v>0</v>
      </c>
      <c r="E60" s="79">
        <v>0</v>
      </c>
      <c r="F60" s="80"/>
      <c r="G60" s="50">
        <f t="shared" si="7"/>
        <v>0</v>
      </c>
      <c r="H60" s="81"/>
      <c r="I60" s="82"/>
      <c r="K60" s="54"/>
      <c r="L60" s="54"/>
      <c r="M60" s="54"/>
      <c r="N60" s="54"/>
      <c r="O60" s="54"/>
      <c r="P60" s="72"/>
    </row>
    <row r="61" spans="1:16" x14ac:dyDescent="0.25">
      <c r="A61" s="78"/>
      <c r="B61" s="78">
        <v>0</v>
      </c>
      <c r="C61" s="79">
        <v>0</v>
      </c>
      <c r="D61" s="50">
        <f t="shared" si="6"/>
        <v>0</v>
      </c>
      <c r="E61" s="79">
        <v>0</v>
      </c>
      <c r="F61" s="80"/>
      <c r="G61" s="50">
        <f t="shared" si="7"/>
        <v>0</v>
      </c>
      <c r="H61" s="81"/>
      <c r="I61" s="82"/>
      <c r="K61" s="54"/>
      <c r="L61" s="54"/>
      <c r="M61" s="54"/>
      <c r="N61" s="54"/>
      <c r="O61" s="54"/>
      <c r="P61" s="72"/>
    </row>
    <row r="62" spans="1:16" x14ac:dyDescent="0.25">
      <c r="A62" s="78"/>
      <c r="B62" s="78">
        <v>0</v>
      </c>
      <c r="C62" s="79">
        <v>0</v>
      </c>
      <c r="D62" s="50">
        <f t="shared" si="6"/>
        <v>0</v>
      </c>
      <c r="E62" s="79">
        <v>0</v>
      </c>
      <c r="F62" s="79"/>
      <c r="G62" s="50">
        <f t="shared" si="7"/>
        <v>0</v>
      </c>
      <c r="H62" s="81"/>
      <c r="I62" s="82"/>
      <c r="K62" s="54"/>
      <c r="L62" s="54"/>
      <c r="M62" s="54"/>
      <c r="N62" s="54"/>
      <c r="O62" s="54"/>
      <c r="P62" s="72"/>
    </row>
    <row r="63" spans="1:16" x14ac:dyDescent="0.25">
      <c r="A63" s="78"/>
      <c r="B63" s="78">
        <v>0</v>
      </c>
      <c r="C63" s="79">
        <v>0</v>
      </c>
      <c r="D63" s="50">
        <f t="shared" si="6"/>
        <v>0</v>
      </c>
      <c r="E63" s="79">
        <v>0</v>
      </c>
      <c r="F63" s="79"/>
      <c r="G63" s="50">
        <f t="shared" si="7"/>
        <v>0</v>
      </c>
      <c r="H63" s="81"/>
      <c r="I63" s="82"/>
      <c r="K63" s="54"/>
      <c r="L63" s="54"/>
      <c r="M63" s="54"/>
      <c r="N63" s="54"/>
      <c r="O63" s="54"/>
      <c r="P63" s="72"/>
    </row>
    <row r="64" spans="1:16" x14ac:dyDescent="0.25">
      <c r="A64" s="84"/>
      <c r="B64" s="84"/>
      <c r="C64" s="85"/>
      <c r="D64" s="58"/>
      <c r="E64" s="85"/>
      <c r="F64" s="86"/>
      <c r="G64" s="58"/>
      <c r="H64" s="87"/>
      <c r="I64" s="88"/>
      <c r="K64" s="54"/>
      <c r="L64" s="54"/>
      <c r="M64" s="54"/>
      <c r="N64" s="54"/>
      <c r="O64" s="54"/>
      <c r="P64" s="72"/>
    </row>
    <row r="65" spans="1:16" x14ac:dyDescent="0.25">
      <c r="A65" s="62" t="s">
        <v>24</v>
      </c>
      <c r="B65" s="63"/>
      <c r="C65" s="64"/>
      <c r="D65" s="64">
        <f>SUM(D54:D63)</f>
        <v>0</v>
      </c>
      <c r="E65" s="64">
        <f>SUM(E54:E63)</f>
        <v>0</v>
      </c>
      <c r="F65" s="64"/>
      <c r="G65" s="65">
        <f>SUM(G54:G63)</f>
        <v>0</v>
      </c>
      <c r="H65" s="66"/>
      <c r="I65" s="67"/>
      <c r="K65" s="54"/>
      <c r="L65" s="54"/>
      <c r="M65" s="54"/>
      <c r="N65" s="54"/>
      <c r="O65" s="54"/>
      <c r="P65" s="72"/>
    </row>
    <row r="66" spans="1:16" x14ac:dyDescent="0.25">
      <c r="A66" s="89"/>
      <c r="B66" s="10"/>
      <c r="C66" s="90"/>
      <c r="D66" s="68"/>
      <c r="E66" s="69"/>
      <c r="F66" s="69"/>
      <c r="G66" s="69"/>
      <c r="H66" s="91"/>
      <c r="I66" s="92"/>
      <c r="K66" s="93"/>
      <c r="L66" s="93"/>
      <c r="M66" s="93"/>
      <c r="N66" s="93"/>
      <c r="O66" s="93"/>
      <c r="P66" s="32"/>
    </row>
    <row r="67" spans="1:16" ht="25.5" x14ac:dyDescent="0.25">
      <c r="A67" s="94" t="s">
        <v>31</v>
      </c>
      <c r="B67" s="95"/>
      <c r="C67" s="95"/>
      <c r="D67" s="95"/>
      <c r="E67" s="96"/>
      <c r="F67" s="96"/>
      <c r="G67" s="96"/>
      <c r="H67" s="97"/>
      <c r="I67" s="98"/>
      <c r="K67" s="32"/>
      <c r="L67" s="32"/>
      <c r="M67" s="32"/>
      <c r="N67" s="32"/>
      <c r="O67" s="32"/>
      <c r="P67" s="32"/>
    </row>
    <row r="68" spans="1:16" ht="12.75" customHeight="1" x14ac:dyDescent="0.25">
      <c r="A68" s="99"/>
      <c r="B68" s="99">
        <v>0</v>
      </c>
      <c r="C68" s="100">
        <v>0</v>
      </c>
      <c r="D68" s="50">
        <f t="shared" ref="D68:D77" si="8">B68*C68</f>
        <v>0</v>
      </c>
      <c r="E68" s="100">
        <v>0</v>
      </c>
      <c r="F68" s="101"/>
      <c r="G68" s="50">
        <f>SUM(D68+E68)</f>
        <v>0</v>
      </c>
      <c r="H68" s="102"/>
      <c r="I68" s="103"/>
      <c r="J68" s="5">
        <v>6</v>
      </c>
      <c r="K68" s="54" t="s">
        <v>32</v>
      </c>
      <c r="L68" s="54"/>
      <c r="M68" s="54"/>
      <c r="N68" s="54"/>
      <c r="O68" s="54"/>
      <c r="P68" s="54"/>
    </row>
    <row r="69" spans="1:16" x14ac:dyDescent="0.25">
      <c r="A69" s="104"/>
      <c r="B69" s="99">
        <v>0</v>
      </c>
      <c r="C69" s="100">
        <v>0</v>
      </c>
      <c r="D69" s="50">
        <f t="shared" si="8"/>
        <v>0</v>
      </c>
      <c r="E69" s="100">
        <v>0</v>
      </c>
      <c r="F69" s="101"/>
      <c r="G69" s="50">
        <f t="shared" ref="G69:G77" si="9">D69+E69</f>
        <v>0</v>
      </c>
      <c r="H69" s="102"/>
      <c r="I69" s="103"/>
      <c r="K69" s="54"/>
      <c r="L69" s="54"/>
      <c r="M69" s="54"/>
      <c r="N69" s="54"/>
      <c r="O69" s="54"/>
      <c r="P69" s="54"/>
    </row>
    <row r="70" spans="1:16" x14ac:dyDescent="0.25">
      <c r="A70" s="99"/>
      <c r="B70" s="99">
        <v>0</v>
      </c>
      <c r="C70" s="100">
        <v>0</v>
      </c>
      <c r="D70" s="50">
        <f t="shared" si="8"/>
        <v>0</v>
      </c>
      <c r="E70" s="100">
        <v>0</v>
      </c>
      <c r="F70" s="101"/>
      <c r="G70" s="50">
        <f t="shared" si="9"/>
        <v>0</v>
      </c>
      <c r="H70" s="102"/>
      <c r="I70" s="103"/>
      <c r="K70" s="54"/>
      <c r="L70" s="54"/>
      <c r="M70" s="54"/>
      <c r="N70" s="54"/>
      <c r="O70" s="54"/>
      <c r="P70" s="54"/>
    </row>
    <row r="71" spans="1:16" x14ac:dyDescent="0.25">
      <c r="A71" s="99"/>
      <c r="B71" s="99">
        <v>0</v>
      </c>
      <c r="C71" s="100">
        <v>0</v>
      </c>
      <c r="D71" s="50">
        <f t="shared" si="8"/>
        <v>0</v>
      </c>
      <c r="E71" s="100">
        <v>0</v>
      </c>
      <c r="F71" s="101"/>
      <c r="G71" s="50">
        <f t="shared" si="9"/>
        <v>0</v>
      </c>
      <c r="H71" s="102"/>
      <c r="I71" s="103"/>
      <c r="K71" s="54"/>
      <c r="L71" s="54"/>
      <c r="M71" s="54"/>
      <c r="N71" s="54"/>
      <c r="O71" s="54"/>
      <c r="P71" s="54"/>
    </row>
    <row r="72" spans="1:16" x14ac:dyDescent="0.25">
      <c r="A72" s="99"/>
      <c r="B72" s="99">
        <v>0</v>
      </c>
      <c r="C72" s="100">
        <v>0</v>
      </c>
      <c r="D72" s="50">
        <f t="shared" si="8"/>
        <v>0</v>
      </c>
      <c r="E72" s="100">
        <v>0</v>
      </c>
      <c r="F72" s="101"/>
      <c r="G72" s="50">
        <f t="shared" si="9"/>
        <v>0</v>
      </c>
      <c r="H72" s="102"/>
      <c r="I72" s="103"/>
      <c r="K72" s="54"/>
      <c r="L72" s="54"/>
      <c r="M72" s="54"/>
      <c r="N72" s="54"/>
      <c r="O72" s="54"/>
      <c r="P72" s="54"/>
    </row>
    <row r="73" spans="1:16" x14ac:dyDescent="0.25">
      <c r="A73" s="99"/>
      <c r="B73" s="99">
        <v>0</v>
      </c>
      <c r="C73" s="100">
        <v>0</v>
      </c>
      <c r="D73" s="50">
        <f t="shared" si="8"/>
        <v>0</v>
      </c>
      <c r="E73" s="100">
        <v>0</v>
      </c>
      <c r="F73" s="101"/>
      <c r="G73" s="50">
        <f t="shared" si="9"/>
        <v>0</v>
      </c>
      <c r="H73" s="102"/>
      <c r="I73" s="103"/>
      <c r="K73" s="54"/>
      <c r="L73" s="54"/>
      <c r="M73" s="54"/>
      <c r="N73" s="54"/>
      <c r="O73" s="54"/>
      <c r="P73" s="54"/>
    </row>
    <row r="74" spans="1:16" x14ac:dyDescent="0.25">
      <c r="A74" s="99"/>
      <c r="B74" s="99">
        <v>0</v>
      </c>
      <c r="C74" s="100">
        <v>0</v>
      </c>
      <c r="D74" s="50">
        <f t="shared" si="8"/>
        <v>0</v>
      </c>
      <c r="E74" s="100">
        <v>0</v>
      </c>
      <c r="F74" s="101"/>
      <c r="G74" s="50">
        <f t="shared" si="9"/>
        <v>0</v>
      </c>
      <c r="H74" s="102"/>
      <c r="I74" s="103"/>
      <c r="K74" s="54"/>
      <c r="L74" s="54"/>
      <c r="M74" s="54"/>
      <c r="N74" s="54"/>
      <c r="O74" s="54"/>
      <c r="P74" s="54"/>
    </row>
    <row r="75" spans="1:16" x14ac:dyDescent="0.25">
      <c r="A75" s="99"/>
      <c r="B75" s="99">
        <v>0</v>
      </c>
      <c r="C75" s="100">
        <v>0</v>
      </c>
      <c r="D75" s="50">
        <f t="shared" si="8"/>
        <v>0</v>
      </c>
      <c r="E75" s="100">
        <v>0</v>
      </c>
      <c r="F75" s="101"/>
      <c r="G75" s="50">
        <f t="shared" si="9"/>
        <v>0</v>
      </c>
      <c r="H75" s="102"/>
      <c r="I75" s="103"/>
      <c r="K75" s="54"/>
      <c r="L75" s="54"/>
      <c r="M75" s="54"/>
      <c r="N75" s="54"/>
      <c r="O75" s="54"/>
      <c r="P75" s="54"/>
    </row>
    <row r="76" spans="1:16" x14ac:dyDescent="0.25">
      <c r="A76" s="99"/>
      <c r="B76" s="99">
        <v>0</v>
      </c>
      <c r="C76" s="100">
        <v>0</v>
      </c>
      <c r="D76" s="50">
        <f t="shared" si="8"/>
        <v>0</v>
      </c>
      <c r="E76" s="100">
        <v>0</v>
      </c>
      <c r="F76" s="100"/>
      <c r="G76" s="50">
        <f t="shared" si="9"/>
        <v>0</v>
      </c>
      <c r="H76" s="102"/>
      <c r="I76" s="103"/>
      <c r="K76" s="54"/>
      <c r="L76" s="54"/>
      <c r="M76" s="54"/>
      <c r="N76" s="54"/>
      <c r="O76" s="54"/>
      <c r="P76" s="54"/>
    </row>
    <row r="77" spans="1:16" x14ac:dyDescent="0.25">
      <c r="A77" s="99"/>
      <c r="B77" s="99">
        <v>0</v>
      </c>
      <c r="C77" s="100">
        <v>0</v>
      </c>
      <c r="D77" s="50">
        <f t="shared" si="8"/>
        <v>0</v>
      </c>
      <c r="E77" s="100">
        <v>0</v>
      </c>
      <c r="F77" s="100"/>
      <c r="G77" s="50">
        <f t="shared" si="9"/>
        <v>0</v>
      </c>
      <c r="H77" s="102"/>
      <c r="I77" s="103"/>
      <c r="K77" s="54"/>
      <c r="L77" s="54"/>
      <c r="M77" s="54"/>
      <c r="N77" s="54"/>
      <c r="O77" s="54"/>
      <c r="P77" s="54"/>
    </row>
    <row r="78" spans="1:16" x14ac:dyDescent="0.25">
      <c r="A78" s="105"/>
      <c r="B78" s="105"/>
      <c r="C78" s="106"/>
      <c r="D78" s="58"/>
      <c r="E78" s="106"/>
      <c r="F78" s="107"/>
      <c r="G78" s="58"/>
      <c r="H78" s="108"/>
      <c r="I78" s="109"/>
      <c r="K78" s="54"/>
      <c r="L78" s="54"/>
      <c r="M78" s="54"/>
      <c r="N78" s="54"/>
      <c r="O78" s="54"/>
      <c r="P78" s="54"/>
    </row>
    <row r="79" spans="1:16" x14ac:dyDescent="0.25">
      <c r="A79" s="62" t="s">
        <v>24</v>
      </c>
      <c r="B79" s="63"/>
      <c r="C79" s="64"/>
      <c r="D79" s="64">
        <f>SUM(D68:D77)</f>
        <v>0</v>
      </c>
      <c r="E79" s="64">
        <f>SUM(E68:E77)</f>
        <v>0</v>
      </c>
      <c r="F79" s="64"/>
      <c r="G79" s="65">
        <f>SUM(G68:G77)</f>
        <v>0</v>
      </c>
      <c r="H79" s="66"/>
      <c r="I79" s="67"/>
      <c r="K79" s="54"/>
      <c r="L79" s="54"/>
      <c r="M79" s="54"/>
      <c r="N79" s="54"/>
      <c r="O79" s="54"/>
      <c r="P79" s="54"/>
    </row>
    <row r="80" spans="1:16" x14ac:dyDescent="0.25">
      <c r="A80" s="68"/>
      <c r="B80" s="68"/>
      <c r="C80" s="69"/>
      <c r="D80" s="68"/>
      <c r="E80" s="69"/>
      <c r="F80" s="69"/>
      <c r="G80" s="69"/>
      <c r="H80" s="70"/>
      <c r="I80" s="71"/>
      <c r="K80" s="54"/>
      <c r="L80" s="54"/>
      <c r="M80" s="54"/>
      <c r="N80" s="54"/>
      <c r="O80" s="54"/>
      <c r="P80" s="54"/>
    </row>
    <row r="81" spans="1:16" ht="25.5" x14ac:dyDescent="0.25">
      <c r="A81" s="94" t="s">
        <v>33</v>
      </c>
      <c r="B81" s="95"/>
      <c r="C81" s="95"/>
      <c r="D81" s="95"/>
      <c r="E81" s="96"/>
      <c r="F81" s="96"/>
      <c r="G81" s="96"/>
      <c r="H81" s="97"/>
      <c r="I81" s="98"/>
      <c r="K81" s="72"/>
      <c r="L81" s="72"/>
      <c r="M81" s="72"/>
      <c r="N81" s="72"/>
      <c r="O81" s="72"/>
      <c r="P81" s="72"/>
    </row>
    <row r="82" spans="1:16" ht="12.75" customHeight="1" x14ac:dyDescent="0.25">
      <c r="A82" s="99"/>
      <c r="B82" s="99">
        <v>0</v>
      </c>
      <c r="C82" s="100">
        <v>0</v>
      </c>
      <c r="D82" s="50">
        <f t="shared" ref="D82:D91" si="10">B82*C82</f>
        <v>0</v>
      </c>
      <c r="E82" s="100">
        <v>0</v>
      </c>
      <c r="F82" s="101"/>
      <c r="G82" s="50">
        <f>D82+E82</f>
        <v>0</v>
      </c>
      <c r="H82" s="102"/>
      <c r="I82" s="103"/>
      <c r="J82" s="5">
        <v>7</v>
      </c>
      <c r="K82" s="54" t="s">
        <v>34</v>
      </c>
      <c r="L82" s="54"/>
      <c r="M82" s="54"/>
      <c r="N82" s="54"/>
      <c r="O82" s="54"/>
      <c r="P82" s="72"/>
    </row>
    <row r="83" spans="1:16" x14ac:dyDescent="0.25">
      <c r="A83" s="104"/>
      <c r="B83" s="99">
        <v>0</v>
      </c>
      <c r="C83" s="100">
        <v>0</v>
      </c>
      <c r="D83" s="50">
        <f t="shared" si="10"/>
        <v>0</v>
      </c>
      <c r="E83" s="100">
        <v>0</v>
      </c>
      <c r="F83" s="101"/>
      <c r="G83" s="50">
        <f t="shared" ref="G83:G91" si="11">D83+E83</f>
        <v>0</v>
      </c>
      <c r="H83" s="102"/>
      <c r="I83" s="103"/>
      <c r="K83" s="54"/>
      <c r="L83" s="54"/>
      <c r="M83" s="54"/>
      <c r="N83" s="54"/>
      <c r="O83" s="54"/>
      <c r="P83" s="72"/>
    </row>
    <row r="84" spans="1:16" x14ac:dyDescent="0.25">
      <c r="A84" s="99"/>
      <c r="B84" s="99">
        <v>0</v>
      </c>
      <c r="C84" s="100">
        <v>0</v>
      </c>
      <c r="D84" s="50">
        <f t="shared" si="10"/>
        <v>0</v>
      </c>
      <c r="E84" s="100">
        <v>0</v>
      </c>
      <c r="F84" s="101"/>
      <c r="G84" s="50">
        <f t="shared" si="11"/>
        <v>0</v>
      </c>
      <c r="H84" s="102"/>
      <c r="I84" s="103"/>
      <c r="K84" s="54"/>
      <c r="L84" s="54"/>
      <c r="M84" s="54"/>
      <c r="N84" s="54"/>
      <c r="O84" s="54"/>
      <c r="P84" s="72"/>
    </row>
    <row r="85" spans="1:16" x14ac:dyDescent="0.25">
      <c r="A85" s="99"/>
      <c r="B85" s="99">
        <v>0</v>
      </c>
      <c r="C85" s="100"/>
      <c r="D85" s="50">
        <f t="shared" si="10"/>
        <v>0</v>
      </c>
      <c r="E85" s="100">
        <v>0</v>
      </c>
      <c r="F85" s="101"/>
      <c r="G85" s="50">
        <f t="shared" si="11"/>
        <v>0</v>
      </c>
      <c r="H85" s="102"/>
      <c r="I85" s="103"/>
      <c r="K85" s="54"/>
      <c r="L85" s="54"/>
      <c r="M85" s="54"/>
      <c r="N85" s="54"/>
      <c r="O85" s="54"/>
      <c r="P85" s="72"/>
    </row>
    <row r="86" spans="1:16" x14ac:dyDescent="0.25">
      <c r="A86" s="99"/>
      <c r="B86" s="99">
        <v>0</v>
      </c>
      <c r="C86" s="100">
        <v>0</v>
      </c>
      <c r="D86" s="50">
        <f t="shared" si="10"/>
        <v>0</v>
      </c>
      <c r="E86" s="100">
        <v>0</v>
      </c>
      <c r="F86" s="101"/>
      <c r="G86" s="50">
        <f t="shared" si="11"/>
        <v>0</v>
      </c>
      <c r="H86" s="102"/>
      <c r="I86" s="103"/>
      <c r="K86" s="54"/>
      <c r="L86" s="54"/>
      <c r="M86" s="54"/>
      <c r="N86" s="54"/>
      <c r="O86" s="54"/>
      <c r="P86" s="72"/>
    </row>
    <row r="87" spans="1:16" x14ac:dyDescent="0.25">
      <c r="A87" s="99"/>
      <c r="B87" s="99">
        <v>0</v>
      </c>
      <c r="C87" s="100">
        <v>0</v>
      </c>
      <c r="D87" s="50">
        <f t="shared" si="10"/>
        <v>0</v>
      </c>
      <c r="E87" s="100">
        <v>0</v>
      </c>
      <c r="F87" s="101"/>
      <c r="G87" s="50">
        <f t="shared" si="11"/>
        <v>0</v>
      </c>
      <c r="H87" s="102"/>
      <c r="I87" s="103"/>
      <c r="K87" s="54"/>
      <c r="L87" s="54"/>
      <c r="M87" s="54"/>
      <c r="N87" s="54"/>
      <c r="O87" s="54"/>
      <c r="P87" s="72"/>
    </row>
    <row r="88" spans="1:16" x14ac:dyDescent="0.25">
      <c r="A88" s="99"/>
      <c r="B88" s="99">
        <v>0</v>
      </c>
      <c r="C88" s="100">
        <v>0</v>
      </c>
      <c r="D88" s="50">
        <f t="shared" si="10"/>
        <v>0</v>
      </c>
      <c r="E88" s="100">
        <v>0</v>
      </c>
      <c r="F88" s="101"/>
      <c r="G88" s="50">
        <f t="shared" si="11"/>
        <v>0</v>
      </c>
      <c r="H88" s="102"/>
      <c r="I88" s="103"/>
      <c r="K88" s="54"/>
      <c r="L88" s="54"/>
      <c r="M88" s="54"/>
      <c r="N88" s="54"/>
      <c r="O88" s="54"/>
      <c r="P88" s="72"/>
    </row>
    <row r="89" spans="1:16" x14ac:dyDescent="0.25">
      <c r="A89" s="99"/>
      <c r="B89" s="99">
        <v>0</v>
      </c>
      <c r="C89" s="100">
        <v>0</v>
      </c>
      <c r="D89" s="50">
        <f t="shared" si="10"/>
        <v>0</v>
      </c>
      <c r="E89" s="100">
        <v>0</v>
      </c>
      <c r="F89" s="101"/>
      <c r="G89" s="50">
        <f t="shared" si="11"/>
        <v>0</v>
      </c>
      <c r="H89" s="102"/>
      <c r="I89" s="103"/>
      <c r="K89" s="54"/>
      <c r="L89" s="54"/>
      <c r="M89" s="54"/>
      <c r="N89" s="54"/>
      <c r="O89" s="54"/>
      <c r="P89" s="72"/>
    </row>
    <row r="90" spans="1:16" x14ac:dyDescent="0.25">
      <c r="A90" s="99"/>
      <c r="B90" s="99">
        <v>0</v>
      </c>
      <c r="C90" s="100">
        <v>0</v>
      </c>
      <c r="D90" s="50">
        <f t="shared" si="10"/>
        <v>0</v>
      </c>
      <c r="E90" s="100">
        <v>0</v>
      </c>
      <c r="F90" s="100"/>
      <c r="G90" s="50">
        <f t="shared" si="11"/>
        <v>0</v>
      </c>
      <c r="H90" s="102"/>
      <c r="I90" s="103"/>
      <c r="K90" s="54"/>
      <c r="L90" s="54"/>
      <c r="M90" s="54"/>
      <c r="N90" s="54"/>
      <c r="O90" s="54"/>
      <c r="P90" s="72"/>
    </row>
    <row r="91" spans="1:16" x14ac:dyDescent="0.25">
      <c r="A91" s="99"/>
      <c r="B91" s="99">
        <v>0</v>
      </c>
      <c r="C91" s="100">
        <v>0</v>
      </c>
      <c r="D91" s="50">
        <f t="shared" si="10"/>
        <v>0</v>
      </c>
      <c r="E91" s="100">
        <v>0</v>
      </c>
      <c r="F91" s="100"/>
      <c r="G91" s="50">
        <f t="shared" si="11"/>
        <v>0</v>
      </c>
      <c r="H91" s="102"/>
      <c r="I91" s="103"/>
      <c r="K91" s="54"/>
      <c r="L91" s="54"/>
      <c r="M91" s="54"/>
      <c r="N91" s="54"/>
      <c r="O91" s="54"/>
      <c r="P91" s="72"/>
    </row>
    <row r="92" spans="1:16" x14ac:dyDescent="0.25">
      <c r="A92" s="105"/>
      <c r="B92" s="105"/>
      <c r="C92" s="106"/>
      <c r="D92" s="58"/>
      <c r="E92" s="106"/>
      <c r="F92" s="107"/>
      <c r="G92" s="58"/>
      <c r="H92" s="108"/>
      <c r="I92" s="109"/>
      <c r="K92" s="54"/>
      <c r="L92" s="54"/>
      <c r="M92" s="54"/>
      <c r="N92" s="54"/>
      <c r="O92" s="54"/>
      <c r="P92" s="72"/>
    </row>
    <row r="93" spans="1:16" x14ac:dyDescent="0.25">
      <c r="A93" s="62" t="s">
        <v>24</v>
      </c>
      <c r="B93" s="63"/>
      <c r="C93" s="64"/>
      <c r="D93" s="64">
        <f>SUM(D82:D91)</f>
        <v>0</v>
      </c>
      <c r="E93" s="64">
        <f>SUM(E82:E91)</f>
        <v>0</v>
      </c>
      <c r="F93" s="64"/>
      <c r="G93" s="65">
        <f>SUM(G82:G91)</f>
        <v>0</v>
      </c>
      <c r="H93" s="66"/>
      <c r="I93" s="67"/>
      <c r="K93" s="54"/>
      <c r="L93" s="54"/>
      <c r="M93" s="54"/>
      <c r="N93" s="54"/>
      <c r="O93" s="54"/>
      <c r="P93" s="72"/>
    </row>
    <row r="95" spans="1:16" ht="25.5" x14ac:dyDescent="0.25">
      <c r="A95" s="110" t="s">
        <v>35</v>
      </c>
      <c r="B95" s="111"/>
      <c r="C95" s="111"/>
      <c r="D95" s="111"/>
      <c r="E95" s="112"/>
      <c r="F95" s="112"/>
      <c r="G95" s="112"/>
      <c r="H95" s="113"/>
      <c r="I95" s="114"/>
      <c r="K95" s="32"/>
      <c r="L95" s="32"/>
      <c r="M95" s="32"/>
      <c r="N95" s="32"/>
      <c r="O95" s="32"/>
      <c r="P95" s="32"/>
    </row>
    <row r="96" spans="1:16" ht="12.75" customHeight="1" x14ac:dyDescent="0.25">
      <c r="A96" s="115"/>
      <c r="B96" s="115">
        <v>0</v>
      </c>
      <c r="C96" s="116">
        <v>0</v>
      </c>
      <c r="D96" s="50">
        <f t="shared" ref="D96:D105" si="12">B96*C96</f>
        <v>0</v>
      </c>
      <c r="E96" s="116">
        <v>0</v>
      </c>
      <c r="F96" s="117"/>
      <c r="G96" s="50">
        <f>SUM(D96+E96)</f>
        <v>0</v>
      </c>
      <c r="H96" s="118"/>
      <c r="I96" s="119"/>
      <c r="J96" s="5">
        <v>8</v>
      </c>
      <c r="K96" s="54"/>
      <c r="L96" s="54"/>
      <c r="M96" s="54"/>
      <c r="N96" s="54"/>
      <c r="O96" s="54"/>
      <c r="P96" s="54"/>
    </row>
    <row r="97" spans="1:16" x14ac:dyDescent="0.25">
      <c r="A97" s="120"/>
      <c r="B97" s="115">
        <v>0</v>
      </c>
      <c r="C97" s="116">
        <v>0</v>
      </c>
      <c r="D97" s="50">
        <f t="shared" si="12"/>
        <v>0</v>
      </c>
      <c r="E97" s="116">
        <v>0</v>
      </c>
      <c r="F97" s="117"/>
      <c r="G97" s="50">
        <f t="shared" ref="G97:G105" si="13">D97+E97</f>
        <v>0</v>
      </c>
      <c r="H97" s="118"/>
      <c r="I97" s="119"/>
      <c r="K97" s="54"/>
      <c r="L97" s="54"/>
      <c r="M97" s="54"/>
      <c r="N97" s="54"/>
      <c r="O97" s="54"/>
      <c r="P97" s="54"/>
    </row>
    <row r="98" spans="1:16" x14ac:dyDescent="0.25">
      <c r="A98" s="115"/>
      <c r="B98" s="115">
        <v>0</v>
      </c>
      <c r="C98" s="116">
        <v>0</v>
      </c>
      <c r="D98" s="50">
        <f t="shared" si="12"/>
        <v>0</v>
      </c>
      <c r="E98" s="116">
        <v>0</v>
      </c>
      <c r="F98" s="117"/>
      <c r="G98" s="50">
        <f t="shared" si="13"/>
        <v>0</v>
      </c>
      <c r="H98" s="118"/>
      <c r="I98" s="119"/>
      <c r="K98" s="54"/>
      <c r="L98" s="54"/>
      <c r="M98" s="54"/>
      <c r="N98" s="54"/>
      <c r="O98" s="54"/>
      <c r="P98" s="54"/>
    </row>
    <row r="99" spans="1:16" x14ac:dyDescent="0.25">
      <c r="A99" s="115"/>
      <c r="B99" s="115">
        <v>0</v>
      </c>
      <c r="C99" s="116">
        <v>0</v>
      </c>
      <c r="D99" s="50">
        <f t="shared" si="12"/>
        <v>0</v>
      </c>
      <c r="E99" s="116">
        <v>0</v>
      </c>
      <c r="F99" s="117"/>
      <c r="G99" s="50">
        <f t="shared" si="13"/>
        <v>0</v>
      </c>
      <c r="H99" s="118"/>
      <c r="I99" s="119"/>
      <c r="K99" s="54"/>
      <c r="L99" s="54"/>
      <c r="M99" s="54"/>
      <c r="N99" s="54"/>
      <c r="O99" s="54"/>
      <c r="P99" s="54"/>
    </row>
    <row r="100" spans="1:16" x14ac:dyDescent="0.25">
      <c r="A100" s="115"/>
      <c r="B100" s="115">
        <v>0</v>
      </c>
      <c r="C100" s="116">
        <v>0</v>
      </c>
      <c r="D100" s="50">
        <f t="shared" si="12"/>
        <v>0</v>
      </c>
      <c r="E100" s="116">
        <v>0</v>
      </c>
      <c r="F100" s="117"/>
      <c r="G100" s="50">
        <f t="shared" si="13"/>
        <v>0</v>
      </c>
      <c r="H100" s="118"/>
      <c r="I100" s="119"/>
      <c r="K100" s="54"/>
      <c r="L100" s="54"/>
      <c r="M100" s="54"/>
      <c r="N100" s="54"/>
      <c r="O100" s="54"/>
      <c r="P100" s="54"/>
    </row>
    <row r="101" spans="1:16" x14ac:dyDescent="0.25">
      <c r="A101" s="115"/>
      <c r="B101" s="115">
        <v>0</v>
      </c>
      <c r="C101" s="116">
        <v>0</v>
      </c>
      <c r="D101" s="50">
        <f t="shared" si="12"/>
        <v>0</v>
      </c>
      <c r="E101" s="116">
        <v>0</v>
      </c>
      <c r="F101" s="117"/>
      <c r="G101" s="50">
        <f t="shared" si="13"/>
        <v>0</v>
      </c>
      <c r="H101" s="118"/>
      <c r="I101" s="119"/>
      <c r="K101" s="54"/>
      <c r="L101" s="54"/>
      <c r="M101" s="54"/>
      <c r="N101" s="54"/>
      <c r="O101" s="54"/>
      <c r="P101" s="54"/>
    </row>
    <row r="102" spans="1:16" x14ac:dyDescent="0.25">
      <c r="A102" s="115"/>
      <c r="B102" s="115">
        <v>0</v>
      </c>
      <c r="C102" s="116">
        <v>0</v>
      </c>
      <c r="D102" s="50">
        <f t="shared" si="12"/>
        <v>0</v>
      </c>
      <c r="E102" s="116">
        <v>0</v>
      </c>
      <c r="F102" s="117"/>
      <c r="G102" s="50">
        <f t="shared" si="13"/>
        <v>0</v>
      </c>
      <c r="H102" s="118"/>
      <c r="I102" s="119"/>
      <c r="K102" s="54"/>
      <c r="L102" s="54"/>
      <c r="M102" s="54"/>
      <c r="N102" s="54"/>
      <c r="O102" s="54"/>
      <c r="P102" s="54"/>
    </row>
    <row r="103" spans="1:16" x14ac:dyDescent="0.25">
      <c r="A103" s="115"/>
      <c r="B103" s="115">
        <v>0</v>
      </c>
      <c r="C103" s="116">
        <v>0</v>
      </c>
      <c r="D103" s="50">
        <f t="shared" si="12"/>
        <v>0</v>
      </c>
      <c r="E103" s="116">
        <v>0</v>
      </c>
      <c r="F103" s="117"/>
      <c r="G103" s="50">
        <f t="shared" si="13"/>
        <v>0</v>
      </c>
      <c r="H103" s="118"/>
      <c r="I103" s="119"/>
      <c r="K103" s="54"/>
      <c r="L103" s="54"/>
      <c r="M103" s="54"/>
      <c r="N103" s="54"/>
      <c r="O103" s="54"/>
      <c r="P103" s="54"/>
    </row>
    <row r="104" spans="1:16" x14ac:dyDescent="0.25">
      <c r="A104" s="115"/>
      <c r="B104" s="115">
        <v>0</v>
      </c>
      <c r="C104" s="116">
        <v>0</v>
      </c>
      <c r="D104" s="50">
        <f t="shared" si="12"/>
        <v>0</v>
      </c>
      <c r="E104" s="116">
        <v>0</v>
      </c>
      <c r="F104" s="116"/>
      <c r="G104" s="50">
        <f t="shared" si="13"/>
        <v>0</v>
      </c>
      <c r="H104" s="118"/>
      <c r="I104" s="119"/>
      <c r="K104" s="54"/>
      <c r="L104" s="54"/>
      <c r="M104" s="54"/>
      <c r="N104" s="54"/>
      <c r="O104" s="54"/>
      <c r="P104" s="54"/>
    </row>
    <row r="105" spans="1:16" x14ac:dyDescent="0.25">
      <c r="A105" s="115"/>
      <c r="B105" s="115">
        <v>0</v>
      </c>
      <c r="C105" s="116">
        <v>0</v>
      </c>
      <c r="D105" s="50">
        <f t="shared" si="12"/>
        <v>0</v>
      </c>
      <c r="E105" s="116">
        <v>0</v>
      </c>
      <c r="F105" s="116"/>
      <c r="G105" s="50">
        <f t="shared" si="13"/>
        <v>0</v>
      </c>
      <c r="H105" s="118"/>
      <c r="I105" s="119"/>
      <c r="K105" s="54"/>
      <c r="L105" s="54"/>
      <c r="M105" s="54"/>
      <c r="N105" s="54"/>
      <c r="O105" s="54"/>
      <c r="P105" s="54"/>
    </row>
    <row r="106" spans="1:16" x14ac:dyDescent="0.25">
      <c r="A106" s="121"/>
      <c r="B106" s="121"/>
      <c r="C106" s="122"/>
      <c r="D106" s="58"/>
      <c r="E106" s="122"/>
      <c r="F106" s="123"/>
      <c r="G106" s="58"/>
      <c r="H106" s="124"/>
      <c r="I106" s="125"/>
      <c r="K106" s="54"/>
      <c r="L106" s="54"/>
      <c r="M106" s="54"/>
      <c r="N106" s="54"/>
      <c r="O106" s="54"/>
      <c r="P106" s="54"/>
    </row>
    <row r="107" spans="1:16" x14ac:dyDescent="0.25">
      <c r="A107" s="62" t="s">
        <v>24</v>
      </c>
      <c r="B107" s="63"/>
      <c r="C107" s="64"/>
      <c r="D107" s="64">
        <f>SUM(D96:D105)</f>
        <v>0</v>
      </c>
      <c r="E107" s="64">
        <f>SUM(E96:E105)</f>
        <v>0</v>
      </c>
      <c r="F107" s="64"/>
      <c r="G107" s="65">
        <f>SUM(G96:G105)</f>
        <v>0</v>
      </c>
      <c r="H107" s="66"/>
      <c r="I107" s="67"/>
      <c r="K107" s="54"/>
      <c r="L107" s="54"/>
      <c r="M107" s="54"/>
      <c r="N107" s="54"/>
      <c r="O107" s="54"/>
      <c r="P107" s="54"/>
    </row>
    <row r="108" spans="1:16" x14ac:dyDescent="0.25">
      <c r="A108" s="68"/>
      <c r="B108" s="68"/>
      <c r="C108" s="69"/>
      <c r="D108" s="68"/>
      <c r="E108" s="69"/>
      <c r="F108" s="69"/>
      <c r="G108" s="69"/>
      <c r="H108" s="70"/>
      <c r="I108" s="71"/>
      <c r="K108" s="54"/>
      <c r="L108" s="54"/>
      <c r="M108" s="54"/>
      <c r="N108" s="54"/>
      <c r="O108" s="54"/>
      <c r="P108" s="54"/>
    </row>
    <row r="109" spans="1:16" ht="25.5" x14ac:dyDescent="0.25">
      <c r="A109" s="110" t="s">
        <v>36</v>
      </c>
      <c r="B109" s="111"/>
      <c r="C109" s="111"/>
      <c r="D109" s="111"/>
      <c r="E109" s="112"/>
      <c r="F109" s="112"/>
      <c r="G109" s="112"/>
      <c r="H109" s="113"/>
      <c r="I109" s="114"/>
      <c r="K109" s="54"/>
      <c r="L109" s="54"/>
      <c r="M109" s="54"/>
      <c r="N109" s="54"/>
      <c r="O109" s="54"/>
      <c r="P109" s="54"/>
    </row>
    <row r="110" spans="1:16" ht="12.75" customHeight="1" x14ac:dyDescent="0.25">
      <c r="A110" s="115"/>
      <c r="B110" s="115">
        <v>0</v>
      </c>
      <c r="C110" s="116">
        <v>0</v>
      </c>
      <c r="D110" s="50">
        <f t="shared" ref="D110:D119" si="14">B110*C110</f>
        <v>0</v>
      </c>
      <c r="E110" s="116">
        <v>0</v>
      </c>
      <c r="F110" s="117"/>
      <c r="G110" s="50">
        <f>SUM(D110+E110)</f>
        <v>0</v>
      </c>
      <c r="H110" s="118"/>
      <c r="I110" s="119"/>
      <c r="J110" s="5">
        <v>2</v>
      </c>
      <c r="K110" s="54"/>
      <c r="L110" s="54"/>
      <c r="M110" s="54"/>
      <c r="N110" s="54"/>
      <c r="O110" s="54"/>
      <c r="P110" s="54"/>
    </row>
    <row r="111" spans="1:16" x14ac:dyDescent="0.25">
      <c r="A111" s="120"/>
      <c r="B111" s="115">
        <v>0</v>
      </c>
      <c r="C111" s="116">
        <v>0</v>
      </c>
      <c r="D111" s="50">
        <f t="shared" si="14"/>
        <v>0</v>
      </c>
      <c r="E111" s="116">
        <v>0</v>
      </c>
      <c r="F111" s="117"/>
      <c r="G111" s="50">
        <f t="shared" ref="G111:G119" si="15">D111+E111</f>
        <v>0</v>
      </c>
      <c r="H111" s="118"/>
      <c r="I111" s="119"/>
      <c r="K111" s="54"/>
      <c r="L111" s="54"/>
      <c r="M111" s="54"/>
      <c r="N111" s="54"/>
      <c r="O111" s="54"/>
      <c r="P111" s="54"/>
    </row>
    <row r="112" spans="1:16" x14ac:dyDescent="0.25">
      <c r="A112" s="115"/>
      <c r="B112" s="115">
        <v>0</v>
      </c>
      <c r="C112" s="116">
        <v>0</v>
      </c>
      <c r="D112" s="50">
        <f t="shared" si="14"/>
        <v>0</v>
      </c>
      <c r="E112" s="116">
        <v>0</v>
      </c>
      <c r="F112" s="117"/>
      <c r="G112" s="50">
        <f t="shared" si="15"/>
        <v>0</v>
      </c>
      <c r="H112" s="118"/>
      <c r="I112" s="119"/>
      <c r="K112" s="54"/>
      <c r="L112" s="54"/>
      <c r="M112" s="54"/>
      <c r="N112" s="54"/>
      <c r="O112" s="54"/>
      <c r="P112" s="54"/>
    </row>
    <row r="113" spans="1:16" x14ac:dyDescent="0.25">
      <c r="A113" s="115"/>
      <c r="B113" s="115">
        <v>0</v>
      </c>
      <c r="C113" s="116">
        <v>0</v>
      </c>
      <c r="D113" s="50">
        <f t="shared" si="14"/>
        <v>0</v>
      </c>
      <c r="E113" s="116">
        <v>0</v>
      </c>
      <c r="F113" s="117"/>
      <c r="G113" s="50">
        <f t="shared" si="15"/>
        <v>0</v>
      </c>
      <c r="H113" s="118"/>
      <c r="I113" s="119"/>
      <c r="K113" s="54"/>
      <c r="L113" s="54"/>
      <c r="M113" s="54"/>
      <c r="N113" s="54"/>
      <c r="O113" s="54"/>
      <c r="P113" s="54"/>
    </row>
    <row r="114" spans="1:16" x14ac:dyDescent="0.25">
      <c r="A114" s="115"/>
      <c r="B114" s="115">
        <v>0</v>
      </c>
      <c r="C114" s="116">
        <v>0</v>
      </c>
      <c r="D114" s="50">
        <f t="shared" si="14"/>
        <v>0</v>
      </c>
      <c r="E114" s="116">
        <v>0</v>
      </c>
      <c r="F114" s="117"/>
      <c r="G114" s="50">
        <f t="shared" si="15"/>
        <v>0</v>
      </c>
      <c r="H114" s="118"/>
      <c r="I114" s="119"/>
      <c r="K114" s="54"/>
      <c r="L114" s="54"/>
      <c r="M114" s="54"/>
      <c r="N114" s="54"/>
      <c r="O114" s="54"/>
      <c r="P114" s="54"/>
    </row>
    <row r="115" spans="1:16" x14ac:dyDescent="0.25">
      <c r="A115" s="115"/>
      <c r="B115" s="115">
        <v>0</v>
      </c>
      <c r="C115" s="116">
        <v>0</v>
      </c>
      <c r="D115" s="50">
        <f t="shared" si="14"/>
        <v>0</v>
      </c>
      <c r="E115" s="116">
        <v>0</v>
      </c>
      <c r="F115" s="117"/>
      <c r="G115" s="50">
        <f t="shared" si="15"/>
        <v>0</v>
      </c>
      <c r="H115" s="118"/>
      <c r="I115" s="119"/>
      <c r="K115" s="54"/>
      <c r="L115" s="54"/>
      <c r="M115" s="54"/>
      <c r="N115" s="54"/>
      <c r="O115" s="54"/>
      <c r="P115" s="54"/>
    </row>
    <row r="116" spans="1:16" x14ac:dyDescent="0.25">
      <c r="A116" s="115"/>
      <c r="B116" s="115">
        <v>0</v>
      </c>
      <c r="C116" s="116">
        <v>0</v>
      </c>
      <c r="D116" s="50">
        <f t="shared" si="14"/>
        <v>0</v>
      </c>
      <c r="E116" s="116">
        <v>0</v>
      </c>
      <c r="F116" s="117"/>
      <c r="G116" s="50">
        <f t="shared" si="15"/>
        <v>0</v>
      </c>
      <c r="H116" s="118"/>
      <c r="I116" s="119"/>
      <c r="K116" s="54"/>
      <c r="L116" s="54"/>
      <c r="M116" s="54"/>
      <c r="N116" s="54"/>
      <c r="O116" s="54"/>
      <c r="P116" s="54"/>
    </row>
    <row r="117" spans="1:16" x14ac:dyDescent="0.25">
      <c r="A117" s="115"/>
      <c r="B117" s="115">
        <v>0</v>
      </c>
      <c r="C117" s="116">
        <v>0</v>
      </c>
      <c r="D117" s="50">
        <f t="shared" si="14"/>
        <v>0</v>
      </c>
      <c r="E117" s="116">
        <v>0</v>
      </c>
      <c r="F117" s="117"/>
      <c r="G117" s="50">
        <f t="shared" si="15"/>
        <v>0</v>
      </c>
      <c r="H117" s="118"/>
      <c r="I117" s="119"/>
      <c r="K117" s="54"/>
      <c r="L117" s="54"/>
      <c r="M117" s="54"/>
      <c r="N117" s="54"/>
      <c r="O117" s="54"/>
      <c r="P117" s="54"/>
    </row>
    <row r="118" spans="1:16" x14ac:dyDescent="0.25">
      <c r="A118" s="115"/>
      <c r="B118" s="115">
        <v>0</v>
      </c>
      <c r="C118" s="116">
        <v>0</v>
      </c>
      <c r="D118" s="50">
        <f t="shared" si="14"/>
        <v>0</v>
      </c>
      <c r="E118" s="116">
        <v>0</v>
      </c>
      <c r="F118" s="116"/>
      <c r="G118" s="50">
        <f t="shared" si="15"/>
        <v>0</v>
      </c>
      <c r="H118" s="118"/>
      <c r="I118" s="119"/>
      <c r="K118" s="54"/>
      <c r="L118" s="54"/>
      <c r="M118" s="54"/>
      <c r="N118" s="54"/>
      <c r="O118" s="54"/>
      <c r="P118" s="54"/>
    </row>
    <row r="119" spans="1:16" x14ac:dyDescent="0.25">
      <c r="A119" s="115"/>
      <c r="B119" s="115">
        <v>0</v>
      </c>
      <c r="C119" s="116">
        <v>0</v>
      </c>
      <c r="D119" s="50">
        <f t="shared" si="14"/>
        <v>0</v>
      </c>
      <c r="E119" s="116">
        <v>0</v>
      </c>
      <c r="F119" s="116"/>
      <c r="G119" s="50">
        <f t="shared" si="15"/>
        <v>0</v>
      </c>
      <c r="H119" s="118"/>
      <c r="I119" s="119"/>
      <c r="K119" s="54"/>
      <c r="L119" s="54"/>
      <c r="M119" s="54"/>
      <c r="N119" s="54"/>
      <c r="O119" s="54"/>
      <c r="P119" s="54"/>
    </row>
    <row r="120" spans="1:16" x14ac:dyDescent="0.25">
      <c r="A120" s="121"/>
      <c r="B120" s="121"/>
      <c r="C120" s="122"/>
      <c r="D120" s="58"/>
      <c r="E120" s="122"/>
      <c r="F120" s="123"/>
      <c r="G120" s="58"/>
      <c r="H120" s="124"/>
      <c r="I120" s="125"/>
      <c r="K120" s="54"/>
      <c r="L120" s="54"/>
      <c r="M120" s="54"/>
      <c r="N120" s="54"/>
      <c r="O120" s="54"/>
      <c r="P120" s="54"/>
    </row>
    <row r="121" spans="1:16" x14ac:dyDescent="0.25">
      <c r="A121" s="62" t="s">
        <v>24</v>
      </c>
      <c r="B121" s="63"/>
      <c r="C121" s="64"/>
      <c r="D121" s="64">
        <f>SUM(D110:D119)</f>
        <v>0</v>
      </c>
      <c r="E121" s="64">
        <f>SUM(E110:E119)</f>
        <v>0</v>
      </c>
      <c r="F121" s="64"/>
      <c r="G121" s="65">
        <f>SUM(G110:G119)</f>
        <v>0</v>
      </c>
      <c r="H121" s="66"/>
      <c r="I121" s="67"/>
      <c r="K121" s="54"/>
      <c r="L121" s="54"/>
      <c r="M121" s="54"/>
      <c r="N121" s="54"/>
      <c r="O121" s="54"/>
      <c r="P121" s="54"/>
    </row>
    <row r="122" spans="1:16" x14ac:dyDescent="0.25">
      <c r="A122" s="68"/>
      <c r="B122" s="68"/>
      <c r="C122" s="69"/>
      <c r="D122" s="68"/>
      <c r="E122" s="69"/>
      <c r="F122" s="69"/>
      <c r="G122" s="69"/>
      <c r="H122" s="126"/>
      <c r="I122" s="127"/>
      <c r="K122" s="54"/>
      <c r="L122" s="54"/>
      <c r="M122" s="54"/>
      <c r="N122" s="54"/>
      <c r="O122" s="54"/>
      <c r="P122" s="54"/>
    </row>
    <row r="123" spans="1:16" ht="25.5" x14ac:dyDescent="0.25">
      <c r="A123" s="128" t="s">
        <v>37</v>
      </c>
      <c r="B123" s="129"/>
      <c r="C123" s="129"/>
      <c r="D123" s="129"/>
      <c r="E123" s="130"/>
      <c r="F123" s="130"/>
      <c r="G123" s="130"/>
      <c r="H123" s="131"/>
      <c r="I123" s="132"/>
      <c r="K123" s="72"/>
      <c r="L123" s="72"/>
      <c r="M123" s="72"/>
      <c r="N123" s="72"/>
      <c r="O123" s="72"/>
      <c r="P123" s="72"/>
    </row>
    <row r="124" spans="1:16" ht="12.75" customHeight="1" x14ac:dyDescent="0.25">
      <c r="A124" s="48"/>
      <c r="B124" s="48">
        <v>0</v>
      </c>
      <c r="C124" s="49">
        <v>0</v>
      </c>
      <c r="D124" s="50">
        <f>B124*C124</f>
        <v>0</v>
      </c>
      <c r="E124" s="49">
        <v>0</v>
      </c>
      <c r="F124" s="51"/>
      <c r="G124" s="50">
        <f>D124+E124</f>
        <v>0</v>
      </c>
      <c r="H124" s="52"/>
      <c r="I124" s="53"/>
      <c r="J124" s="5">
        <v>3</v>
      </c>
      <c r="K124" s="54"/>
      <c r="L124" s="54"/>
      <c r="M124" s="54"/>
      <c r="N124" s="54"/>
      <c r="O124" s="54"/>
      <c r="P124" s="72"/>
    </row>
    <row r="125" spans="1:16" x14ac:dyDescent="0.25">
      <c r="A125" s="55"/>
      <c r="B125" s="48">
        <v>0</v>
      </c>
      <c r="C125" s="49">
        <v>0</v>
      </c>
      <c r="D125" s="50">
        <f>B125*C125</f>
        <v>0</v>
      </c>
      <c r="E125" s="49">
        <v>0</v>
      </c>
      <c r="F125" s="51"/>
      <c r="G125" s="50">
        <f>D125+E125</f>
        <v>0</v>
      </c>
      <c r="H125" s="52"/>
      <c r="I125" s="53"/>
      <c r="K125" s="54"/>
      <c r="L125" s="54"/>
      <c r="M125" s="54"/>
      <c r="N125" s="54"/>
      <c r="O125" s="54"/>
      <c r="P125" s="72"/>
    </row>
    <row r="126" spans="1:16" x14ac:dyDescent="0.25">
      <c r="A126" s="48"/>
      <c r="B126" s="48">
        <v>0</v>
      </c>
      <c r="C126" s="49">
        <v>0</v>
      </c>
      <c r="D126" s="50">
        <f>B126*C126</f>
        <v>0</v>
      </c>
      <c r="E126" s="49">
        <v>0</v>
      </c>
      <c r="F126" s="51"/>
      <c r="G126" s="50">
        <f>D126+E126</f>
        <v>0</v>
      </c>
      <c r="H126" s="52"/>
      <c r="I126" s="53"/>
      <c r="K126" s="54"/>
      <c r="L126" s="54"/>
      <c r="M126" s="54"/>
      <c r="N126" s="54"/>
      <c r="O126" s="54"/>
      <c r="P126" s="72"/>
    </row>
    <row r="127" spans="1:16" x14ac:dyDescent="0.25">
      <c r="A127" s="48"/>
      <c r="B127" s="48">
        <v>0</v>
      </c>
      <c r="C127" s="49">
        <v>0</v>
      </c>
      <c r="D127" s="50">
        <f>B127*C127</f>
        <v>0</v>
      </c>
      <c r="E127" s="49">
        <v>0</v>
      </c>
      <c r="F127" s="51"/>
      <c r="G127" s="50">
        <f>D127+E127</f>
        <v>0</v>
      </c>
      <c r="H127" s="52"/>
      <c r="I127" s="53"/>
      <c r="K127" s="54"/>
      <c r="L127" s="54"/>
      <c r="M127" s="54"/>
      <c r="N127" s="54"/>
      <c r="O127" s="54"/>
      <c r="P127" s="72"/>
    </row>
    <row r="128" spans="1:16" x14ac:dyDescent="0.25">
      <c r="A128" s="48"/>
      <c r="B128" s="48">
        <v>0</v>
      </c>
      <c r="C128" s="49">
        <v>0</v>
      </c>
      <c r="D128" s="50">
        <f>B128*C128</f>
        <v>0</v>
      </c>
      <c r="E128" s="49">
        <v>0</v>
      </c>
      <c r="F128" s="51"/>
      <c r="G128" s="50">
        <f>D128+E128</f>
        <v>0</v>
      </c>
      <c r="H128" s="52"/>
      <c r="I128" s="53"/>
      <c r="K128" s="54"/>
      <c r="L128" s="54"/>
      <c r="M128" s="54"/>
      <c r="N128" s="54"/>
      <c r="O128" s="54"/>
      <c r="P128" s="72"/>
    </row>
    <row r="129" spans="1:16" x14ac:dyDescent="0.25">
      <c r="A129" s="56"/>
      <c r="B129" s="56"/>
      <c r="C129" s="57"/>
      <c r="D129" s="58"/>
      <c r="E129" s="57"/>
      <c r="F129" s="59"/>
      <c r="G129" s="58"/>
      <c r="H129" s="60"/>
      <c r="I129" s="61"/>
      <c r="K129" s="54"/>
      <c r="L129" s="54"/>
      <c r="M129" s="54"/>
      <c r="N129" s="54"/>
      <c r="O129" s="54"/>
      <c r="P129" s="72"/>
    </row>
    <row r="130" spans="1:16" x14ac:dyDescent="0.25">
      <c r="A130" s="62" t="s">
        <v>24</v>
      </c>
      <c r="B130" s="63"/>
      <c r="C130" s="64"/>
      <c r="D130" s="64">
        <f>SUM(D124:D128)</f>
        <v>0</v>
      </c>
      <c r="E130" s="64">
        <f>SUM(E124:E128)</f>
        <v>0</v>
      </c>
      <c r="F130" s="64"/>
      <c r="G130" s="65">
        <f>SUM(G124:G128)</f>
        <v>0</v>
      </c>
      <c r="H130" s="66"/>
      <c r="I130" s="67"/>
      <c r="K130" s="54"/>
      <c r="L130" s="54"/>
      <c r="M130" s="54"/>
      <c r="N130" s="54"/>
      <c r="O130" s="54"/>
      <c r="P130" s="72"/>
    </row>
    <row r="132" spans="1:16" ht="25.5" x14ac:dyDescent="0.25">
      <c r="A132" s="128" t="s">
        <v>38</v>
      </c>
      <c r="B132" s="129"/>
      <c r="C132" s="129"/>
      <c r="D132" s="129"/>
      <c r="E132" s="130"/>
      <c r="F132" s="130"/>
      <c r="G132" s="130"/>
      <c r="H132" s="131"/>
      <c r="I132" s="132"/>
      <c r="K132" s="72"/>
      <c r="L132" s="72"/>
      <c r="M132" s="72"/>
      <c r="N132" s="72"/>
      <c r="O132" s="72"/>
      <c r="P132" s="72"/>
    </row>
    <row r="133" spans="1:16" ht="12.75" customHeight="1" x14ac:dyDescent="0.25">
      <c r="A133" s="48"/>
      <c r="B133" s="48">
        <v>0</v>
      </c>
      <c r="C133" s="49">
        <v>0</v>
      </c>
      <c r="D133" s="50">
        <f>B133*C133</f>
        <v>0</v>
      </c>
      <c r="E133" s="49">
        <v>0</v>
      </c>
      <c r="F133" s="51"/>
      <c r="G133" s="50">
        <f>D133+E133</f>
        <v>0</v>
      </c>
      <c r="H133" s="52"/>
      <c r="I133" s="53"/>
      <c r="J133" s="5">
        <v>3</v>
      </c>
      <c r="K133" s="54"/>
      <c r="L133" s="54"/>
      <c r="M133" s="54"/>
      <c r="N133" s="54"/>
      <c r="O133" s="54"/>
      <c r="P133" s="72"/>
    </row>
    <row r="134" spans="1:16" x14ac:dyDescent="0.25">
      <c r="A134" s="55"/>
      <c r="B134" s="48">
        <v>0</v>
      </c>
      <c r="C134" s="49">
        <v>0</v>
      </c>
      <c r="D134" s="50">
        <f>B134*C134</f>
        <v>0</v>
      </c>
      <c r="E134" s="49">
        <v>0</v>
      </c>
      <c r="F134" s="51"/>
      <c r="G134" s="50">
        <f>D134+E134</f>
        <v>0</v>
      </c>
      <c r="H134" s="52"/>
      <c r="I134" s="53"/>
      <c r="K134" s="54"/>
      <c r="L134" s="54"/>
      <c r="M134" s="54"/>
      <c r="N134" s="54"/>
      <c r="O134" s="54"/>
      <c r="P134" s="72"/>
    </row>
    <row r="135" spans="1:16" x14ac:dyDescent="0.25">
      <c r="A135" s="48"/>
      <c r="B135" s="48">
        <v>0</v>
      </c>
      <c r="C135" s="49">
        <v>0</v>
      </c>
      <c r="D135" s="50">
        <f>B135*C135</f>
        <v>0</v>
      </c>
      <c r="E135" s="49">
        <v>0</v>
      </c>
      <c r="F135" s="51"/>
      <c r="G135" s="50">
        <f>D135+E135</f>
        <v>0</v>
      </c>
      <c r="H135" s="52"/>
      <c r="I135" s="53"/>
      <c r="K135" s="54"/>
      <c r="L135" s="54"/>
      <c r="M135" s="54"/>
      <c r="N135" s="54"/>
      <c r="O135" s="54"/>
      <c r="P135" s="72"/>
    </row>
    <row r="136" spans="1:16" x14ac:dyDescent="0.25">
      <c r="A136" s="48"/>
      <c r="B136" s="48">
        <v>0</v>
      </c>
      <c r="C136" s="49">
        <v>0</v>
      </c>
      <c r="D136" s="50">
        <f>B136*C136</f>
        <v>0</v>
      </c>
      <c r="E136" s="49">
        <v>0</v>
      </c>
      <c r="F136" s="51"/>
      <c r="G136" s="50">
        <f>D136+E136</f>
        <v>0</v>
      </c>
      <c r="H136" s="52"/>
      <c r="I136" s="53"/>
      <c r="K136" s="54"/>
      <c r="L136" s="54"/>
      <c r="M136" s="54"/>
      <c r="N136" s="54"/>
      <c r="O136" s="54"/>
      <c r="P136" s="72"/>
    </row>
    <row r="137" spans="1:16" x14ac:dyDescent="0.25">
      <c r="A137" s="48"/>
      <c r="B137" s="48">
        <v>0</v>
      </c>
      <c r="C137" s="49">
        <v>0</v>
      </c>
      <c r="D137" s="50">
        <f>B137*C137</f>
        <v>0</v>
      </c>
      <c r="E137" s="49">
        <v>0</v>
      </c>
      <c r="F137" s="51"/>
      <c r="G137" s="50">
        <f>D137+E137</f>
        <v>0</v>
      </c>
      <c r="H137" s="52"/>
      <c r="I137" s="53"/>
      <c r="K137" s="54"/>
      <c r="L137" s="54"/>
      <c r="M137" s="54"/>
      <c r="N137" s="54"/>
      <c r="O137" s="54"/>
      <c r="P137" s="72"/>
    </row>
    <row r="138" spans="1:16" x14ac:dyDescent="0.25">
      <c r="A138" s="56"/>
      <c r="B138" s="56"/>
      <c r="C138" s="57"/>
      <c r="D138" s="58"/>
      <c r="E138" s="57"/>
      <c r="F138" s="59"/>
      <c r="G138" s="58"/>
      <c r="H138" s="60"/>
      <c r="I138" s="61"/>
      <c r="K138" s="54"/>
      <c r="L138" s="54"/>
      <c r="M138" s="54"/>
      <c r="N138" s="54"/>
      <c r="O138" s="54"/>
      <c r="P138" s="72"/>
    </row>
    <row r="139" spans="1:16" x14ac:dyDescent="0.25">
      <c r="A139" s="62" t="s">
        <v>24</v>
      </c>
      <c r="B139" s="63"/>
      <c r="C139" s="64"/>
      <c r="D139" s="64">
        <f>SUM(D133:D137)</f>
        <v>0</v>
      </c>
      <c r="E139" s="64">
        <f>SUM(E133:E137)</f>
        <v>0</v>
      </c>
      <c r="F139" s="64"/>
      <c r="G139" s="65">
        <f>SUM(G133:G137)</f>
        <v>0</v>
      </c>
      <c r="H139" s="66"/>
      <c r="I139" s="67"/>
      <c r="K139" s="54"/>
      <c r="L139" s="54"/>
      <c r="M139" s="54"/>
      <c r="N139" s="54"/>
      <c r="O139" s="54"/>
      <c r="P139" s="72"/>
    </row>
    <row r="142" spans="1:16" ht="12.75" customHeight="1" x14ac:dyDescent="0.25">
      <c r="A142" s="10"/>
      <c r="B142" s="10"/>
      <c r="C142" s="133"/>
      <c r="D142" s="134" t="s">
        <v>39</v>
      </c>
      <c r="E142" s="135"/>
      <c r="F142" s="136"/>
      <c r="G142" s="65">
        <f>SUM(G139,G130,G121,G107,G93,G79,G65,G51,G37,G23)</f>
        <v>0</v>
      </c>
      <c r="H142" s="137"/>
      <c r="I142" s="138"/>
      <c r="J142" s="5">
        <v>4</v>
      </c>
      <c r="K142" s="12" t="s">
        <v>40</v>
      </c>
      <c r="L142" s="12"/>
      <c r="M142" s="12"/>
      <c r="N142" s="12"/>
      <c r="O142" s="12"/>
      <c r="P142" s="12"/>
    </row>
    <row r="143" spans="1:16" ht="12.75" customHeight="1" x14ac:dyDescent="0.25">
      <c r="A143" s="10"/>
      <c r="B143" s="10"/>
      <c r="C143" s="133"/>
      <c r="D143" s="139" t="s">
        <v>41</v>
      </c>
      <c r="E143" s="140"/>
      <c r="F143" s="141"/>
      <c r="G143" s="142">
        <f>G23+G37</f>
        <v>0</v>
      </c>
      <c r="H143" s="143"/>
      <c r="I143" s="144"/>
      <c r="K143" s="12"/>
      <c r="L143" s="12"/>
      <c r="M143" s="12"/>
      <c r="N143" s="12"/>
      <c r="O143" s="12"/>
      <c r="P143" s="12"/>
    </row>
    <row r="144" spans="1:16" ht="12.75" customHeight="1" x14ac:dyDescent="0.25">
      <c r="A144" s="10"/>
      <c r="B144" s="10"/>
      <c r="C144" s="133"/>
      <c r="D144" s="139" t="s">
        <v>42</v>
      </c>
      <c r="E144" s="140"/>
      <c r="F144" s="141"/>
      <c r="G144" s="142">
        <f>G51+G65</f>
        <v>0</v>
      </c>
      <c r="H144" s="145"/>
      <c r="I144" s="146"/>
      <c r="K144" s="12"/>
      <c r="L144" s="12"/>
      <c r="M144" s="12"/>
      <c r="N144" s="12"/>
      <c r="O144" s="12"/>
      <c r="P144" s="12"/>
    </row>
    <row r="145" spans="1:16" ht="12.75" customHeight="1" x14ac:dyDescent="0.25">
      <c r="A145" s="10"/>
      <c r="B145" s="10"/>
      <c r="C145" s="133"/>
      <c r="D145" s="139" t="s">
        <v>43</v>
      </c>
      <c r="E145" s="140"/>
      <c r="F145" s="147"/>
      <c r="G145" s="142">
        <f>G93+G79</f>
        <v>0</v>
      </c>
      <c r="H145" s="143"/>
      <c r="I145" s="144"/>
      <c r="K145" s="12"/>
      <c r="L145" s="12"/>
      <c r="M145" s="12"/>
      <c r="N145" s="12"/>
      <c r="O145" s="12"/>
      <c r="P145" s="12"/>
    </row>
    <row r="146" spans="1:16" ht="12.75" customHeight="1" x14ac:dyDescent="0.25">
      <c r="A146" s="10"/>
      <c r="B146" s="10"/>
      <c r="C146" s="133"/>
      <c r="D146" s="139" t="s">
        <v>44</v>
      </c>
      <c r="E146" s="140"/>
      <c r="F146" s="147"/>
      <c r="G146" s="142">
        <f>G121+G107</f>
        <v>0</v>
      </c>
      <c r="H146" s="143"/>
      <c r="I146" s="144"/>
      <c r="K146" s="12"/>
      <c r="L146" s="12"/>
      <c r="M146" s="12"/>
      <c r="N146" s="12"/>
      <c r="O146" s="12"/>
      <c r="P146" s="12"/>
    </row>
    <row r="147" spans="1:16" ht="12.75" customHeight="1" x14ac:dyDescent="0.25">
      <c r="A147" s="10"/>
      <c r="B147" s="10"/>
      <c r="C147" s="133"/>
      <c r="D147" s="148" t="s">
        <v>45</v>
      </c>
      <c r="E147" s="149"/>
      <c r="F147" s="141"/>
      <c r="G147" s="142">
        <f>G130</f>
        <v>0</v>
      </c>
      <c r="H147" s="143"/>
      <c r="I147" s="144"/>
      <c r="K147" s="12"/>
      <c r="L147" s="12"/>
      <c r="M147" s="12"/>
      <c r="N147" s="12"/>
      <c r="O147" s="12"/>
      <c r="P147" s="12"/>
    </row>
    <row r="148" spans="1:16" ht="15" customHeight="1" x14ac:dyDescent="0.25">
      <c r="A148" s="10"/>
      <c r="B148" s="10"/>
      <c r="C148" s="133"/>
      <c r="D148" s="139" t="s">
        <v>46</v>
      </c>
      <c r="E148" s="140"/>
      <c r="F148" s="24"/>
      <c r="G148" s="142">
        <f>G139</f>
        <v>0</v>
      </c>
      <c r="H148" s="145"/>
      <c r="I148" s="146"/>
      <c r="K148" s="12"/>
      <c r="L148" s="12"/>
      <c r="M148" s="12"/>
      <c r="N148" s="12"/>
      <c r="O148" s="12"/>
      <c r="P148" s="12"/>
    </row>
    <row r="149" spans="1:16" ht="15" customHeight="1" x14ac:dyDescent="0.25">
      <c r="A149" s="10"/>
      <c r="B149" s="10"/>
      <c r="C149" s="133"/>
      <c r="D149" s="150" t="s">
        <v>47</v>
      </c>
      <c r="E149" s="151"/>
      <c r="F149" s="152"/>
      <c r="G149" s="153"/>
      <c r="H149" s="145"/>
      <c r="I149" s="146"/>
      <c r="K149" s="12"/>
      <c r="L149" s="12"/>
      <c r="M149" s="12"/>
      <c r="N149" s="12"/>
      <c r="O149" s="12"/>
      <c r="P149" s="12"/>
    </row>
    <row r="150" spans="1:16" ht="15" customHeight="1" x14ac:dyDescent="0.25">
      <c r="A150" s="10"/>
      <c r="B150" s="10"/>
      <c r="C150" s="133"/>
      <c r="D150" s="154" t="s">
        <v>48</v>
      </c>
      <c r="E150" s="155"/>
      <c r="F150" s="156"/>
      <c r="G150" s="142">
        <v>0</v>
      </c>
      <c r="H150" s="145"/>
      <c r="I150" s="146"/>
      <c r="K150" s="12"/>
      <c r="L150" s="12"/>
      <c r="M150" s="12"/>
      <c r="N150" s="12"/>
      <c r="O150" s="12"/>
      <c r="P150" s="12"/>
    </row>
    <row r="151" spans="1:16" ht="15" customHeight="1" x14ac:dyDescent="0.25">
      <c r="A151" s="10"/>
      <c r="B151" s="10"/>
      <c r="C151" s="133"/>
      <c r="D151" s="157" t="s">
        <v>49</v>
      </c>
      <c r="E151" s="158"/>
      <c r="F151" s="159"/>
      <c r="G151" s="142">
        <v>0</v>
      </c>
      <c r="H151" s="145"/>
      <c r="I151" s="146"/>
      <c r="K151" s="12"/>
      <c r="L151" s="12"/>
      <c r="M151" s="12"/>
      <c r="N151" s="12"/>
      <c r="O151" s="12"/>
      <c r="P151" s="12"/>
    </row>
    <row r="152" spans="1:16" x14ac:dyDescent="0.25">
      <c r="A152" s="10"/>
      <c r="B152" s="10"/>
      <c r="C152" s="133"/>
      <c r="D152" s="160" t="s">
        <v>50</v>
      </c>
      <c r="E152" s="161"/>
      <c r="F152" s="159"/>
      <c r="G152" s="142">
        <v>0</v>
      </c>
      <c r="H152" s="145"/>
      <c r="I152" s="146"/>
      <c r="K152" s="12"/>
      <c r="L152" s="12"/>
      <c r="M152" s="12"/>
      <c r="N152" s="12"/>
      <c r="O152" s="12"/>
      <c r="P152" s="12"/>
    </row>
    <row r="153" spans="1:16" ht="12.75" customHeight="1" x14ac:dyDescent="0.25">
      <c r="A153" s="10"/>
      <c r="B153" s="10"/>
      <c r="C153" s="133"/>
      <c r="D153" s="150" t="s">
        <v>51</v>
      </c>
      <c r="E153" s="151"/>
      <c r="F153" s="162"/>
      <c r="G153" s="163">
        <f>SUM(G150:G152)</f>
        <v>0</v>
      </c>
      <c r="H153" s="145"/>
      <c r="I153" s="146"/>
      <c r="K153" s="12"/>
      <c r="L153" s="12"/>
      <c r="M153" s="12"/>
      <c r="N153" s="12"/>
      <c r="O153" s="12"/>
      <c r="P153" s="12"/>
    </row>
    <row r="154" spans="1:16" ht="75.75" customHeight="1" x14ac:dyDescent="0.25">
      <c r="D154" s="164"/>
      <c r="E154" s="165"/>
      <c r="F154" s="24"/>
      <c r="G154" s="142"/>
      <c r="H154" s="145"/>
      <c r="I154" s="146"/>
      <c r="J154" s="10"/>
      <c r="K154" s="12"/>
      <c r="L154" s="12"/>
      <c r="M154" s="12"/>
      <c r="N154" s="12"/>
      <c r="O154" s="12"/>
      <c r="P154" s="12"/>
    </row>
    <row r="155" spans="1:16" ht="51" customHeight="1" x14ac:dyDescent="0.25">
      <c r="D155" s="166" t="s">
        <v>52</v>
      </c>
      <c r="E155" s="167"/>
      <c r="F155" s="168"/>
      <c r="G155" s="169">
        <f>G23+G51+G79+G107+G139+G153</f>
        <v>0</v>
      </c>
      <c r="H155" s="143"/>
      <c r="I155" s="144"/>
      <c r="J155" s="10"/>
      <c r="K155" s="12"/>
      <c r="L155" s="12"/>
      <c r="M155" s="12"/>
      <c r="N155" s="12"/>
      <c r="O155" s="12"/>
      <c r="P155" s="12"/>
    </row>
    <row r="156" spans="1:16" x14ac:dyDescent="0.25">
      <c r="D156" s="170" t="s">
        <v>53</v>
      </c>
      <c r="E156" s="171"/>
      <c r="F156" s="172"/>
      <c r="G156" s="169">
        <f>G121+G93+G65+G37</f>
        <v>0</v>
      </c>
      <c r="H156" s="143"/>
      <c r="I156" s="144"/>
    </row>
    <row r="157" spans="1:16" x14ac:dyDescent="0.25">
      <c r="D157" s="170" t="s">
        <v>54</v>
      </c>
      <c r="E157" s="171"/>
      <c r="F157" s="172"/>
      <c r="G157" s="169">
        <v>0</v>
      </c>
      <c r="H157" s="145"/>
      <c r="I157" s="146"/>
    </row>
    <row r="158" spans="1:16" x14ac:dyDescent="0.25">
      <c r="D158" s="157"/>
      <c r="E158" s="158"/>
      <c r="F158" s="173" t="s">
        <v>55</v>
      </c>
      <c r="G158" s="174">
        <f>SUM(G155*0.21)</f>
        <v>0</v>
      </c>
      <c r="H158" s="143"/>
      <c r="I158" s="144"/>
    </row>
    <row r="159" spans="1:16" x14ac:dyDescent="0.25">
      <c r="D159" s="175"/>
      <c r="E159" s="176"/>
      <c r="F159" s="177" t="s">
        <v>56</v>
      </c>
      <c r="G159" s="178">
        <f>G156*0.09</f>
        <v>0</v>
      </c>
      <c r="H159" s="143"/>
      <c r="I159" s="144"/>
    </row>
    <row r="160" spans="1:16" x14ac:dyDescent="0.25">
      <c r="D160" s="179" t="s">
        <v>57</v>
      </c>
      <c r="E160" s="180"/>
      <c r="F160" s="180"/>
      <c r="G160" s="65">
        <f>SUM(G155:G159)</f>
        <v>0</v>
      </c>
      <c r="H160" s="137"/>
      <c r="I160" s="138"/>
    </row>
    <row r="161" spans="4:7" x14ac:dyDescent="0.25">
      <c r="D161" s="181" t="s">
        <v>58</v>
      </c>
      <c r="E161" s="181"/>
      <c r="F161" s="181"/>
      <c r="G161" s="182">
        <f>G160*0.7</f>
        <v>0</v>
      </c>
    </row>
  </sheetData>
  <sheetProtection algorithmName="SHA-512" hashValue="6LZXFKJPh57f9EthmKrISfcXSQ95mOZZTfDmpx6qAk6QoQo47Nx+ABL0Lv0vhDALGTrbkzx7ydUWXIkht9rw/g==" saltValue="t7cZzGRFQHUA4CJDb1OlAg==" spinCount="100000" sheet="1" deleteColumns="0" deleteRows="0" sort="0" autoFilter="0" pivotTables="0"/>
  <mergeCells count="176">
    <mergeCell ref="D161:F161"/>
    <mergeCell ref="D157:E157"/>
    <mergeCell ref="D158:E158"/>
    <mergeCell ref="H158:I158"/>
    <mergeCell ref="D159:E159"/>
    <mergeCell ref="H159:I159"/>
    <mergeCell ref="D160:F160"/>
    <mergeCell ref="H160:I160"/>
    <mergeCell ref="D151:E151"/>
    <mergeCell ref="D152:E152"/>
    <mergeCell ref="D153:E153"/>
    <mergeCell ref="D155:F155"/>
    <mergeCell ref="H155:I155"/>
    <mergeCell ref="D156:E156"/>
    <mergeCell ref="H156:I156"/>
    <mergeCell ref="H146:I146"/>
    <mergeCell ref="D147:E147"/>
    <mergeCell ref="H147:I147"/>
    <mergeCell ref="D148:E148"/>
    <mergeCell ref="D149:F149"/>
    <mergeCell ref="D150:E150"/>
    <mergeCell ref="H139:I139"/>
    <mergeCell ref="D142:F142"/>
    <mergeCell ref="H142:I142"/>
    <mergeCell ref="K142:P155"/>
    <mergeCell ref="D143:E143"/>
    <mergeCell ref="H143:I143"/>
    <mergeCell ref="D144:E144"/>
    <mergeCell ref="D145:E145"/>
    <mergeCell ref="H145:I145"/>
    <mergeCell ref="D146:E146"/>
    <mergeCell ref="H129:I129"/>
    <mergeCell ref="H130:I130"/>
    <mergeCell ref="H132:I132"/>
    <mergeCell ref="H133:I133"/>
    <mergeCell ref="K133:O139"/>
    <mergeCell ref="H134:I134"/>
    <mergeCell ref="H135:I135"/>
    <mergeCell ref="H136:I136"/>
    <mergeCell ref="H137:I137"/>
    <mergeCell ref="H138:I138"/>
    <mergeCell ref="H119:I119"/>
    <mergeCell ref="H120:I120"/>
    <mergeCell ref="H121:I121"/>
    <mergeCell ref="H123:I123"/>
    <mergeCell ref="H124:I124"/>
    <mergeCell ref="K124:O130"/>
    <mergeCell ref="H125:I125"/>
    <mergeCell ref="H126:I126"/>
    <mergeCell ref="H127:I127"/>
    <mergeCell ref="H128:I128"/>
    <mergeCell ref="H113:I113"/>
    <mergeCell ref="H114:I114"/>
    <mergeCell ref="H115:I115"/>
    <mergeCell ref="H116:I116"/>
    <mergeCell ref="H117:I117"/>
    <mergeCell ref="H118:I118"/>
    <mergeCell ref="H107:I107"/>
    <mergeCell ref="H108:I108"/>
    <mergeCell ref="H109:I109"/>
    <mergeCell ref="H110:I110"/>
    <mergeCell ref="H111:I111"/>
    <mergeCell ref="H112:I112"/>
    <mergeCell ref="H101:I101"/>
    <mergeCell ref="H102:I102"/>
    <mergeCell ref="H103:I103"/>
    <mergeCell ref="H104:I104"/>
    <mergeCell ref="H105:I105"/>
    <mergeCell ref="H106:I106"/>
    <mergeCell ref="H91:I91"/>
    <mergeCell ref="H92:I92"/>
    <mergeCell ref="H93:I93"/>
    <mergeCell ref="H95:I95"/>
    <mergeCell ref="H96:I96"/>
    <mergeCell ref="K96:P122"/>
    <mergeCell ref="H97:I97"/>
    <mergeCell ref="H98:I98"/>
    <mergeCell ref="H99:I99"/>
    <mergeCell ref="H100:I100"/>
    <mergeCell ref="H82:I82"/>
    <mergeCell ref="K82:O93"/>
    <mergeCell ref="H83:I83"/>
    <mergeCell ref="H84:I84"/>
    <mergeCell ref="H85:I85"/>
    <mergeCell ref="H86:I86"/>
    <mergeCell ref="H87:I87"/>
    <mergeCell ref="H88:I88"/>
    <mergeCell ref="H89:I89"/>
    <mergeCell ref="H90:I90"/>
    <mergeCell ref="H76:I76"/>
    <mergeCell ref="H77:I77"/>
    <mergeCell ref="H78:I78"/>
    <mergeCell ref="H79:I79"/>
    <mergeCell ref="H80:I80"/>
    <mergeCell ref="H81:I81"/>
    <mergeCell ref="H67:I67"/>
    <mergeCell ref="H68:I68"/>
    <mergeCell ref="K68:P80"/>
    <mergeCell ref="H69:I69"/>
    <mergeCell ref="H70:I70"/>
    <mergeCell ref="H71:I71"/>
    <mergeCell ref="H72:I72"/>
    <mergeCell ref="H73:I73"/>
    <mergeCell ref="H74:I74"/>
    <mergeCell ref="H75:I75"/>
    <mergeCell ref="H62:I62"/>
    <mergeCell ref="H63:I63"/>
    <mergeCell ref="H64:I64"/>
    <mergeCell ref="H65:I65"/>
    <mergeCell ref="H66:I66"/>
    <mergeCell ref="K66:O66"/>
    <mergeCell ref="H53:I53"/>
    <mergeCell ref="H54:I54"/>
    <mergeCell ref="K54:O65"/>
    <mergeCell ref="H55:I55"/>
    <mergeCell ref="H56:I56"/>
    <mergeCell ref="H57:I57"/>
    <mergeCell ref="H58:I58"/>
    <mergeCell ref="H59:I59"/>
    <mergeCell ref="H60:I60"/>
    <mergeCell ref="H61:I61"/>
    <mergeCell ref="H47:I47"/>
    <mergeCell ref="H48:I48"/>
    <mergeCell ref="H49:I49"/>
    <mergeCell ref="H50:I50"/>
    <mergeCell ref="H51:I51"/>
    <mergeCell ref="H52:I52"/>
    <mergeCell ref="H38:I38"/>
    <mergeCell ref="H39:I39"/>
    <mergeCell ref="H40:I40"/>
    <mergeCell ref="K40:P52"/>
    <mergeCell ref="H41:I41"/>
    <mergeCell ref="H42:I42"/>
    <mergeCell ref="H43:I43"/>
    <mergeCell ref="H44:I44"/>
    <mergeCell ref="H45:I45"/>
    <mergeCell ref="H46:I46"/>
    <mergeCell ref="H32:I32"/>
    <mergeCell ref="H33:I33"/>
    <mergeCell ref="H34:I34"/>
    <mergeCell ref="H35:I35"/>
    <mergeCell ref="H36:I36"/>
    <mergeCell ref="H37:I37"/>
    <mergeCell ref="H23:I23"/>
    <mergeCell ref="H24:I24"/>
    <mergeCell ref="H25:I25"/>
    <mergeCell ref="H26:I26"/>
    <mergeCell ref="K26:O37"/>
    <mergeCell ref="H27:I27"/>
    <mergeCell ref="H28:I28"/>
    <mergeCell ref="H29:I29"/>
    <mergeCell ref="H30:I30"/>
    <mergeCell ref="H31:I31"/>
    <mergeCell ref="H17:I17"/>
    <mergeCell ref="H18:I18"/>
    <mergeCell ref="H19:I19"/>
    <mergeCell ref="H20:I20"/>
    <mergeCell ref="H21:I21"/>
    <mergeCell ref="H22:I22"/>
    <mergeCell ref="B7:D7"/>
    <mergeCell ref="H9:I9"/>
    <mergeCell ref="H10:I10"/>
    <mergeCell ref="H11:I11"/>
    <mergeCell ref="H12:I12"/>
    <mergeCell ref="K12:P24"/>
    <mergeCell ref="H13:I13"/>
    <mergeCell ref="H14:I14"/>
    <mergeCell ref="H15:I15"/>
    <mergeCell ref="H16:I16"/>
    <mergeCell ref="A1:G1"/>
    <mergeCell ref="I2:I3"/>
    <mergeCell ref="K2:P6"/>
    <mergeCell ref="B3:D3"/>
    <mergeCell ref="B4:D4"/>
    <mergeCell ref="B5:D5"/>
    <mergeCell ref="B6:D6"/>
  </mergeCells>
  <conditionalFormatting sqref="H12:H22 H26:H36 H40:H50 H54:H64 H68:H78 H82:H92 H124:H129">
    <cfRule type="expression" dxfId="6" priority="7" stopIfTrue="1">
      <formula>H12&lt;&gt;""</formula>
    </cfRule>
  </conditionalFormatting>
  <conditionalFormatting sqref="I5">
    <cfRule type="expression" dxfId="5" priority="6" stopIfTrue="1">
      <formula>I5&lt;&gt;""</formula>
    </cfRule>
  </conditionalFormatting>
  <conditionalFormatting sqref="I6:I7">
    <cfRule type="expression" dxfId="4" priority="5" stopIfTrue="1">
      <formula>I6&lt;&gt;""</formula>
    </cfRule>
  </conditionalFormatting>
  <conditionalFormatting sqref="H96:H106">
    <cfRule type="expression" dxfId="3" priority="4" stopIfTrue="1">
      <formula>H96&lt;&gt;""</formula>
    </cfRule>
  </conditionalFormatting>
  <conditionalFormatting sqref="H110:H120">
    <cfRule type="expression" dxfId="2" priority="3" stopIfTrue="1">
      <formula>H110&lt;&gt;""</formula>
    </cfRule>
  </conditionalFormatting>
  <conditionalFormatting sqref="H133:H138">
    <cfRule type="expression" dxfId="1" priority="2" stopIfTrue="1">
      <formula>H133&lt;&gt;""</formula>
    </cfRule>
  </conditionalFormatting>
  <conditionalFormatting sqref="H159">
    <cfRule type="expression" dxfId="0" priority="1" stopIfTrue="1">
      <formula>H159&lt;&gt;""</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errorStyle="information" operator="lessThan" allowBlank="1" showErrorMessage="1" errorTitle="Uurloon te hoog" error="Het uurloon is tot maximaal _x000a_€ 51 subsidiabel. Mocht op uw offerte/factuur een hoger uurloon vermeld staan, vul dan 51 in." xr:uid="{9F34AA60-DD62-4882-A102-7A0EA79D345E}">
          <xm:sqref>C12:C21 IY12:IY21 SU12:SU21 ACQ12:ACQ21 AMM12:AMM21 AWI12:AWI21 BGE12:BGE21 BQA12:BQA21 BZW12:BZW21 CJS12:CJS21 CTO12:CTO21 DDK12:DDK21 DNG12:DNG21 DXC12:DXC21 EGY12:EGY21 EQU12:EQU21 FAQ12:FAQ21 FKM12:FKM21 FUI12:FUI21 GEE12:GEE21 GOA12:GOA21 GXW12:GXW21 HHS12:HHS21 HRO12:HRO21 IBK12:IBK21 ILG12:ILG21 IVC12:IVC21 JEY12:JEY21 JOU12:JOU21 JYQ12:JYQ21 KIM12:KIM21 KSI12:KSI21 LCE12:LCE21 LMA12:LMA21 LVW12:LVW21 MFS12:MFS21 MPO12:MPO21 MZK12:MZK21 NJG12:NJG21 NTC12:NTC21 OCY12:OCY21 OMU12:OMU21 OWQ12:OWQ21 PGM12:PGM21 PQI12:PQI21 QAE12:QAE21 QKA12:QKA21 QTW12:QTW21 RDS12:RDS21 RNO12:RNO21 RXK12:RXK21 SHG12:SHG21 SRC12:SRC21 TAY12:TAY21 TKU12:TKU21 TUQ12:TUQ21 UEM12:UEM21 UOI12:UOI21 UYE12:UYE21 VIA12:VIA21 VRW12:VRW21 WBS12:WBS21 WLO12:WLO21 WVK12:WVK21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B26:C35 IX26:IY35 ST26:SU35 ACP26:ACQ35 AML26:AMM35 AWH26:AWI35 BGD26:BGE35 BPZ26:BQA35 BZV26:BZW35 CJR26:CJS35 CTN26:CTO35 DDJ26:DDK35 DNF26:DNG35 DXB26:DXC35 EGX26:EGY35 EQT26:EQU35 FAP26:FAQ35 FKL26:FKM35 FUH26:FUI35 GED26:GEE35 GNZ26:GOA35 GXV26:GXW35 HHR26:HHS35 HRN26:HRO35 IBJ26:IBK35 ILF26:ILG35 IVB26:IVC35 JEX26:JEY35 JOT26:JOU35 JYP26:JYQ35 KIL26:KIM35 KSH26:KSI35 LCD26:LCE35 LLZ26:LMA35 LVV26:LVW35 MFR26:MFS35 MPN26:MPO35 MZJ26:MZK35 NJF26:NJG35 NTB26:NTC35 OCX26:OCY35 OMT26:OMU35 OWP26:OWQ35 PGL26:PGM35 PQH26:PQI35 QAD26:QAE35 QJZ26:QKA35 QTV26:QTW35 RDR26:RDS35 RNN26:RNO35 RXJ26:RXK35 SHF26:SHG35 SRB26:SRC35 TAX26:TAY35 TKT26:TKU35 TUP26:TUQ35 UEL26:UEM35 UOH26:UOI35 UYD26:UYE35 VHZ26:VIA35 VRV26:VRW35 WBR26:WBS35 WLN26:WLO35 WVJ26:WVK35 B65562:C65571 IX65562:IY65571 ST65562:SU65571 ACP65562:ACQ65571 AML65562:AMM65571 AWH65562:AWI65571 BGD65562:BGE65571 BPZ65562:BQA65571 BZV65562:BZW65571 CJR65562:CJS65571 CTN65562:CTO65571 DDJ65562:DDK65571 DNF65562:DNG65571 DXB65562:DXC65571 EGX65562:EGY65571 EQT65562:EQU65571 FAP65562:FAQ65571 FKL65562:FKM65571 FUH65562:FUI65571 GED65562:GEE65571 GNZ65562:GOA65571 GXV65562:GXW65571 HHR65562:HHS65571 HRN65562:HRO65571 IBJ65562:IBK65571 ILF65562:ILG65571 IVB65562:IVC65571 JEX65562:JEY65571 JOT65562:JOU65571 JYP65562:JYQ65571 KIL65562:KIM65571 KSH65562:KSI65571 LCD65562:LCE65571 LLZ65562:LMA65571 LVV65562:LVW65571 MFR65562:MFS65571 MPN65562:MPO65571 MZJ65562:MZK65571 NJF65562:NJG65571 NTB65562:NTC65571 OCX65562:OCY65571 OMT65562:OMU65571 OWP65562:OWQ65571 PGL65562:PGM65571 PQH65562:PQI65571 QAD65562:QAE65571 QJZ65562:QKA65571 QTV65562:QTW65571 RDR65562:RDS65571 RNN65562:RNO65571 RXJ65562:RXK65571 SHF65562:SHG65571 SRB65562:SRC65571 TAX65562:TAY65571 TKT65562:TKU65571 TUP65562:TUQ65571 UEL65562:UEM65571 UOH65562:UOI65571 UYD65562:UYE65571 VHZ65562:VIA65571 VRV65562:VRW65571 WBR65562:WBS65571 WLN65562:WLO65571 WVJ65562:WVK65571 B131098:C131107 IX131098:IY131107 ST131098:SU131107 ACP131098:ACQ131107 AML131098:AMM131107 AWH131098:AWI131107 BGD131098:BGE131107 BPZ131098:BQA131107 BZV131098:BZW131107 CJR131098:CJS131107 CTN131098:CTO131107 DDJ131098:DDK131107 DNF131098:DNG131107 DXB131098:DXC131107 EGX131098:EGY131107 EQT131098:EQU131107 FAP131098:FAQ131107 FKL131098:FKM131107 FUH131098:FUI131107 GED131098:GEE131107 GNZ131098:GOA131107 GXV131098:GXW131107 HHR131098:HHS131107 HRN131098:HRO131107 IBJ131098:IBK131107 ILF131098:ILG131107 IVB131098:IVC131107 JEX131098:JEY131107 JOT131098:JOU131107 JYP131098:JYQ131107 KIL131098:KIM131107 KSH131098:KSI131107 LCD131098:LCE131107 LLZ131098:LMA131107 LVV131098:LVW131107 MFR131098:MFS131107 MPN131098:MPO131107 MZJ131098:MZK131107 NJF131098:NJG131107 NTB131098:NTC131107 OCX131098:OCY131107 OMT131098:OMU131107 OWP131098:OWQ131107 PGL131098:PGM131107 PQH131098:PQI131107 QAD131098:QAE131107 QJZ131098:QKA131107 QTV131098:QTW131107 RDR131098:RDS131107 RNN131098:RNO131107 RXJ131098:RXK131107 SHF131098:SHG131107 SRB131098:SRC131107 TAX131098:TAY131107 TKT131098:TKU131107 TUP131098:TUQ131107 UEL131098:UEM131107 UOH131098:UOI131107 UYD131098:UYE131107 VHZ131098:VIA131107 VRV131098:VRW131107 WBR131098:WBS131107 WLN131098:WLO131107 WVJ131098:WVK131107 B196634:C196643 IX196634:IY196643 ST196634:SU196643 ACP196634:ACQ196643 AML196634:AMM196643 AWH196634:AWI196643 BGD196634:BGE196643 BPZ196634:BQA196643 BZV196634:BZW196643 CJR196634:CJS196643 CTN196634:CTO196643 DDJ196634:DDK196643 DNF196634:DNG196643 DXB196634:DXC196643 EGX196634:EGY196643 EQT196634:EQU196643 FAP196634:FAQ196643 FKL196634:FKM196643 FUH196634:FUI196643 GED196634:GEE196643 GNZ196634:GOA196643 GXV196634:GXW196643 HHR196634:HHS196643 HRN196634:HRO196643 IBJ196634:IBK196643 ILF196634:ILG196643 IVB196634:IVC196643 JEX196634:JEY196643 JOT196634:JOU196643 JYP196634:JYQ196643 KIL196634:KIM196643 KSH196634:KSI196643 LCD196634:LCE196643 LLZ196634:LMA196643 LVV196634:LVW196643 MFR196634:MFS196643 MPN196634:MPO196643 MZJ196634:MZK196643 NJF196634:NJG196643 NTB196634:NTC196643 OCX196634:OCY196643 OMT196634:OMU196643 OWP196634:OWQ196643 PGL196634:PGM196643 PQH196634:PQI196643 QAD196634:QAE196643 QJZ196634:QKA196643 QTV196634:QTW196643 RDR196634:RDS196643 RNN196634:RNO196643 RXJ196634:RXK196643 SHF196634:SHG196643 SRB196634:SRC196643 TAX196634:TAY196643 TKT196634:TKU196643 TUP196634:TUQ196643 UEL196634:UEM196643 UOH196634:UOI196643 UYD196634:UYE196643 VHZ196634:VIA196643 VRV196634:VRW196643 WBR196634:WBS196643 WLN196634:WLO196643 WVJ196634:WVK196643 B262170:C262179 IX262170:IY262179 ST262170:SU262179 ACP262170:ACQ262179 AML262170:AMM262179 AWH262170:AWI262179 BGD262170:BGE262179 BPZ262170:BQA262179 BZV262170:BZW262179 CJR262170:CJS262179 CTN262170:CTO262179 DDJ262170:DDK262179 DNF262170:DNG262179 DXB262170:DXC262179 EGX262170:EGY262179 EQT262170:EQU262179 FAP262170:FAQ262179 FKL262170:FKM262179 FUH262170:FUI262179 GED262170:GEE262179 GNZ262170:GOA262179 GXV262170:GXW262179 HHR262170:HHS262179 HRN262170:HRO262179 IBJ262170:IBK262179 ILF262170:ILG262179 IVB262170:IVC262179 JEX262170:JEY262179 JOT262170:JOU262179 JYP262170:JYQ262179 KIL262170:KIM262179 KSH262170:KSI262179 LCD262170:LCE262179 LLZ262170:LMA262179 LVV262170:LVW262179 MFR262170:MFS262179 MPN262170:MPO262179 MZJ262170:MZK262179 NJF262170:NJG262179 NTB262170:NTC262179 OCX262170:OCY262179 OMT262170:OMU262179 OWP262170:OWQ262179 PGL262170:PGM262179 PQH262170:PQI262179 QAD262170:QAE262179 QJZ262170:QKA262179 QTV262170:QTW262179 RDR262170:RDS262179 RNN262170:RNO262179 RXJ262170:RXK262179 SHF262170:SHG262179 SRB262170:SRC262179 TAX262170:TAY262179 TKT262170:TKU262179 TUP262170:TUQ262179 UEL262170:UEM262179 UOH262170:UOI262179 UYD262170:UYE262179 VHZ262170:VIA262179 VRV262170:VRW262179 WBR262170:WBS262179 WLN262170:WLO262179 WVJ262170:WVK262179 B327706:C327715 IX327706:IY327715 ST327706:SU327715 ACP327706:ACQ327715 AML327706:AMM327715 AWH327706:AWI327715 BGD327706:BGE327715 BPZ327706:BQA327715 BZV327706:BZW327715 CJR327706:CJS327715 CTN327706:CTO327715 DDJ327706:DDK327715 DNF327706:DNG327715 DXB327706:DXC327715 EGX327706:EGY327715 EQT327706:EQU327715 FAP327706:FAQ327715 FKL327706:FKM327715 FUH327706:FUI327715 GED327706:GEE327715 GNZ327706:GOA327715 GXV327706:GXW327715 HHR327706:HHS327715 HRN327706:HRO327715 IBJ327706:IBK327715 ILF327706:ILG327715 IVB327706:IVC327715 JEX327706:JEY327715 JOT327706:JOU327715 JYP327706:JYQ327715 KIL327706:KIM327715 KSH327706:KSI327715 LCD327706:LCE327715 LLZ327706:LMA327715 LVV327706:LVW327715 MFR327706:MFS327715 MPN327706:MPO327715 MZJ327706:MZK327715 NJF327706:NJG327715 NTB327706:NTC327715 OCX327706:OCY327715 OMT327706:OMU327715 OWP327706:OWQ327715 PGL327706:PGM327715 PQH327706:PQI327715 QAD327706:QAE327715 QJZ327706:QKA327715 QTV327706:QTW327715 RDR327706:RDS327715 RNN327706:RNO327715 RXJ327706:RXK327715 SHF327706:SHG327715 SRB327706:SRC327715 TAX327706:TAY327715 TKT327706:TKU327715 TUP327706:TUQ327715 UEL327706:UEM327715 UOH327706:UOI327715 UYD327706:UYE327715 VHZ327706:VIA327715 VRV327706:VRW327715 WBR327706:WBS327715 WLN327706:WLO327715 WVJ327706:WVK327715 B393242:C393251 IX393242:IY393251 ST393242:SU393251 ACP393242:ACQ393251 AML393242:AMM393251 AWH393242:AWI393251 BGD393242:BGE393251 BPZ393242:BQA393251 BZV393242:BZW393251 CJR393242:CJS393251 CTN393242:CTO393251 DDJ393242:DDK393251 DNF393242:DNG393251 DXB393242:DXC393251 EGX393242:EGY393251 EQT393242:EQU393251 FAP393242:FAQ393251 FKL393242:FKM393251 FUH393242:FUI393251 GED393242:GEE393251 GNZ393242:GOA393251 GXV393242:GXW393251 HHR393242:HHS393251 HRN393242:HRO393251 IBJ393242:IBK393251 ILF393242:ILG393251 IVB393242:IVC393251 JEX393242:JEY393251 JOT393242:JOU393251 JYP393242:JYQ393251 KIL393242:KIM393251 KSH393242:KSI393251 LCD393242:LCE393251 LLZ393242:LMA393251 LVV393242:LVW393251 MFR393242:MFS393251 MPN393242:MPO393251 MZJ393242:MZK393251 NJF393242:NJG393251 NTB393242:NTC393251 OCX393242:OCY393251 OMT393242:OMU393251 OWP393242:OWQ393251 PGL393242:PGM393251 PQH393242:PQI393251 QAD393242:QAE393251 QJZ393242:QKA393251 QTV393242:QTW393251 RDR393242:RDS393251 RNN393242:RNO393251 RXJ393242:RXK393251 SHF393242:SHG393251 SRB393242:SRC393251 TAX393242:TAY393251 TKT393242:TKU393251 TUP393242:TUQ393251 UEL393242:UEM393251 UOH393242:UOI393251 UYD393242:UYE393251 VHZ393242:VIA393251 VRV393242:VRW393251 WBR393242:WBS393251 WLN393242:WLO393251 WVJ393242:WVK393251 B458778:C458787 IX458778:IY458787 ST458778:SU458787 ACP458778:ACQ458787 AML458778:AMM458787 AWH458778:AWI458787 BGD458778:BGE458787 BPZ458778:BQA458787 BZV458778:BZW458787 CJR458778:CJS458787 CTN458778:CTO458787 DDJ458778:DDK458787 DNF458778:DNG458787 DXB458778:DXC458787 EGX458778:EGY458787 EQT458778:EQU458787 FAP458778:FAQ458787 FKL458778:FKM458787 FUH458778:FUI458787 GED458778:GEE458787 GNZ458778:GOA458787 GXV458778:GXW458787 HHR458778:HHS458787 HRN458778:HRO458787 IBJ458778:IBK458787 ILF458778:ILG458787 IVB458778:IVC458787 JEX458778:JEY458787 JOT458778:JOU458787 JYP458778:JYQ458787 KIL458778:KIM458787 KSH458778:KSI458787 LCD458778:LCE458787 LLZ458778:LMA458787 LVV458778:LVW458787 MFR458778:MFS458787 MPN458778:MPO458787 MZJ458778:MZK458787 NJF458778:NJG458787 NTB458778:NTC458787 OCX458778:OCY458787 OMT458778:OMU458787 OWP458778:OWQ458787 PGL458778:PGM458787 PQH458778:PQI458787 QAD458778:QAE458787 QJZ458778:QKA458787 QTV458778:QTW458787 RDR458778:RDS458787 RNN458778:RNO458787 RXJ458778:RXK458787 SHF458778:SHG458787 SRB458778:SRC458787 TAX458778:TAY458787 TKT458778:TKU458787 TUP458778:TUQ458787 UEL458778:UEM458787 UOH458778:UOI458787 UYD458778:UYE458787 VHZ458778:VIA458787 VRV458778:VRW458787 WBR458778:WBS458787 WLN458778:WLO458787 WVJ458778:WVK458787 B524314:C524323 IX524314:IY524323 ST524314:SU524323 ACP524314:ACQ524323 AML524314:AMM524323 AWH524314:AWI524323 BGD524314:BGE524323 BPZ524314:BQA524323 BZV524314:BZW524323 CJR524314:CJS524323 CTN524314:CTO524323 DDJ524314:DDK524323 DNF524314:DNG524323 DXB524314:DXC524323 EGX524314:EGY524323 EQT524314:EQU524323 FAP524314:FAQ524323 FKL524314:FKM524323 FUH524314:FUI524323 GED524314:GEE524323 GNZ524314:GOA524323 GXV524314:GXW524323 HHR524314:HHS524323 HRN524314:HRO524323 IBJ524314:IBK524323 ILF524314:ILG524323 IVB524314:IVC524323 JEX524314:JEY524323 JOT524314:JOU524323 JYP524314:JYQ524323 KIL524314:KIM524323 KSH524314:KSI524323 LCD524314:LCE524323 LLZ524314:LMA524323 LVV524314:LVW524323 MFR524314:MFS524323 MPN524314:MPO524323 MZJ524314:MZK524323 NJF524314:NJG524323 NTB524314:NTC524323 OCX524314:OCY524323 OMT524314:OMU524323 OWP524314:OWQ524323 PGL524314:PGM524323 PQH524314:PQI524323 QAD524314:QAE524323 QJZ524314:QKA524323 QTV524314:QTW524323 RDR524314:RDS524323 RNN524314:RNO524323 RXJ524314:RXK524323 SHF524314:SHG524323 SRB524314:SRC524323 TAX524314:TAY524323 TKT524314:TKU524323 TUP524314:TUQ524323 UEL524314:UEM524323 UOH524314:UOI524323 UYD524314:UYE524323 VHZ524314:VIA524323 VRV524314:VRW524323 WBR524314:WBS524323 WLN524314:WLO524323 WVJ524314:WVK524323 B589850:C589859 IX589850:IY589859 ST589850:SU589859 ACP589850:ACQ589859 AML589850:AMM589859 AWH589850:AWI589859 BGD589850:BGE589859 BPZ589850:BQA589859 BZV589850:BZW589859 CJR589850:CJS589859 CTN589850:CTO589859 DDJ589850:DDK589859 DNF589850:DNG589859 DXB589850:DXC589859 EGX589850:EGY589859 EQT589850:EQU589859 FAP589850:FAQ589859 FKL589850:FKM589859 FUH589850:FUI589859 GED589850:GEE589859 GNZ589850:GOA589859 GXV589850:GXW589859 HHR589850:HHS589859 HRN589850:HRO589859 IBJ589850:IBK589859 ILF589850:ILG589859 IVB589850:IVC589859 JEX589850:JEY589859 JOT589850:JOU589859 JYP589850:JYQ589859 KIL589850:KIM589859 KSH589850:KSI589859 LCD589850:LCE589859 LLZ589850:LMA589859 LVV589850:LVW589859 MFR589850:MFS589859 MPN589850:MPO589859 MZJ589850:MZK589859 NJF589850:NJG589859 NTB589850:NTC589859 OCX589850:OCY589859 OMT589850:OMU589859 OWP589850:OWQ589859 PGL589850:PGM589859 PQH589850:PQI589859 QAD589850:QAE589859 QJZ589850:QKA589859 QTV589850:QTW589859 RDR589850:RDS589859 RNN589850:RNO589859 RXJ589850:RXK589859 SHF589850:SHG589859 SRB589850:SRC589859 TAX589850:TAY589859 TKT589850:TKU589859 TUP589850:TUQ589859 UEL589850:UEM589859 UOH589850:UOI589859 UYD589850:UYE589859 VHZ589850:VIA589859 VRV589850:VRW589859 WBR589850:WBS589859 WLN589850:WLO589859 WVJ589850:WVK589859 B655386:C655395 IX655386:IY655395 ST655386:SU655395 ACP655386:ACQ655395 AML655386:AMM655395 AWH655386:AWI655395 BGD655386:BGE655395 BPZ655386:BQA655395 BZV655386:BZW655395 CJR655386:CJS655395 CTN655386:CTO655395 DDJ655386:DDK655395 DNF655386:DNG655395 DXB655386:DXC655395 EGX655386:EGY655395 EQT655386:EQU655395 FAP655386:FAQ655395 FKL655386:FKM655395 FUH655386:FUI655395 GED655386:GEE655395 GNZ655386:GOA655395 GXV655386:GXW655395 HHR655386:HHS655395 HRN655386:HRO655395 IBJ655386:IBK655395 ILF655386:ILG655395 IVB655386:IVC655395 JEX655386:JEY655395 JOT655386:JOU655395 JYP655386:JYQ655395 KIL655386:KIM655395 KSH655386:KSI655395 LCD655386:LCE655395 LLZ655386:LMA655395 LVV655386:LVW655395 MFR655386:MFS655395 MPN655386:MPO655395 MZJ655386:MZK655395 NJF655386:NJG655395 NTB655386:NTC655395 OCX655386:OCY655395 OMT655386:OMU655395 OWP655386:OWQ655395 PGL655386:PGM655395 PQH655386:PQI655395 QAD655386:QAE655395 QJZ655386:QKA655395 QTV655386:QTW655395 RDR655386:RDS655395 RNN655386:RNO655395 RXJ655386:RXK655395 SHF655386:SHG655395 SRB655386:SRC655395 TAX655386:TAY655395 TKT655386:TKU655395 TUP655386:TUQ655395 UEL655386:UEM655395 UOH655386:UOI655395 UYD655386:UYE655395 VHZ655386:VIA655395 VRV655386:VRW655395 WBR655386:WBS655395 WLN655386:WLO655395 WVJ655386:WVK655395 B720922:C720931 IX720922:IY720931 ST720922:SU720931 ACP720922:ACQ720931 AML720922:AMM720931 AWH720922:AWI720931 BGD720922:BGE720931 BPZ720922:BQA720931 BZV720922:BZW720931 CJR720922:CJS720931 CTN720922:CTO720931 DDJ720922:DDK720931 DNF720922:DNG720931 DXB720922:DXC720931 EGX720922:EGY720931 EQT720922:EQU720931 FAP720922:FAQ720931 FKL720922:FKM720931 FUH720922:FUI720931 GED720922:GEE720931 GNZ720922:GOA720931 GXV720922:GXW720931 HHR720922:HHS720931 HRN720922:HRO720931 IBJ720922:IBK720931 ILF720922:ILG720931 IVB720922:IVC720931 JEX720922:JEY720931 JOT720922:JOU720931 JYP720922:JYQ720931 KIL720922:KIM720931 KSH720922:KSI720931 LCD720922:LCE720931 LLZ720922:LMA720931 LVV720922:LVW720931 MFR720922:MFS720931 MPN720922:MPO720931 MZJ720922:MZK720931 NJF720922:NJG720931 NTB720922:NTC720931 OCX720922:OCY720931 OMT720922:OMU720931 OWP720922:OWQ720931 PGL720922:PGM720931 PQH720922:PQI720931 QAD720922:QAE720931 QJZ720922:QKA720931 QTV720922:QTW720931 RDR720922:RDS720931 RNN720922:RNO720931 RXJ720922:RXK720931 SHF720922:SHG720931 SRB720922:SRC720931 TAX720922:TAY720931 TKT720922:TKU720931 TUP720922:TUQ720931 UEL720922:UEM720931 UOH720922:UOI720931 UYD720922:UYE720931 VHZ720922:VIA720931 VRV720922:VRW720931 WBR720922:WBS720931 WLN720922:WLO720931 WVJ720922:WVK720931 B786458:C786467 IX786458:IY786467 ST786458:SU786467 ACP786458:ACQ786467 AML786458:AMM786467 AWH786458:AWI786467 BGD786458:BGE786467 BPZ786458:BQA786467 BZV786458:BZW786467 CJR786458:CJS786467 CTN786458:CTO786467 DDJ786458:DDK786467 DNF786458:DNG786467 DXB786458:DXC786467 EGX786458:EGY786467 EQT786458:EQU786467 FAP786458:FAQ786467 FKL786458:FKM786467 FUH786458:FUI786467 GED786458:GEE786467 GNZ786458:GOA786467 GXV786458:GXW786467 HHR786458:HHS786467 HRN786458:HRO786467 IBJ786458:IBK786467 ILF786458:ILG786467 IVB786458:IVC786467 JEX786458:JEY786467 JOT786458:JOU786467 JYP786458:JYQ786467 KIL786458:KIM786467 KSH786458:KSI786467 LCD786458:LCE786467 LLZ786458:LMA786467 LVV786458:LVW786467 MFR786458:MFS786467 MPN786458:MPO786467 MZJ786458:MZK786467 NJF786458:NJG786467 NTB786458:NTC786467 OCX786458:OCY786467 OMT786458:OMU786467 OWP786458:OWQ786467 PGL786458:PGM786467 PQH786458:PQI786467 QAD786458:QAE786467 QJZ786458:QKA786467 QTV786458:QTW786467 RDR786458:RDS786467 RNN786458:RNO786467 RXJ786458:RXK786467 SHF786458:SHG786467 SRB786458:SRC786467 TAX786458:TAY786467 TKT786458:TKU786467 TUP786458:TUQ786467 UEL786458:UEM786467 UOH786458:UOI786467 UYD786458:UYE786467 VHZ786458:VIA786467 VRV786458:VRW786467 WBR786458:WBS786467 WLN786458:WLO786467 WVJ786458:WVK786467 B851994:C852003 IX851994:IY852003 ST851994:SU852003 ACP851994:ACQ852003 AML851994:AMM852003 AWH851994:AWI852003 BGD851994:BGE852003 BPZ851994:BQA852003 BZV851994:BZW852003 CJR851994:CJS852003 CTN851994:CTO852003 DDJ851994:DDK852003 DNF851994:DNG852003 DXB851994:DXC852003 EGX851994:EGY852003 EQT851994:EQU852003 FAP851994:FAQ852003 FKL851994:FKM852003 FUH851994:FUI852003 GED851994:GEE852003 GNZ851994:GOA852003 GXV851994:GXW852003 HHR851994:HHS852003 HRN851994:HRO852003 IBJ851994:IBK852003 ILF851994:ILG852003 IVB851994:IVC852003 JEX851994:JEY852003 JOT851994:JOU852003 JYP851994:JYQ852003 KIL851994:KIM852003 KSH851994:KSI852003 LCD851994:LCE852003 LLZ851994:LMA852003 LVV851994:LVW852003 MFR851994:MFS852003 MPN851994:MPO852003 MZJ851994:MZK852003 NJF851994:NJG852003 NTB851994:NTC852003 OCX851994:OCY852003 OMT851994:OMU852003 OWP851994:OWQ852003 PGL851994:PGM852003 PQH851994:PQI852003 QAD851994:QAE852003 QJZ851994:QKA852003 QTV851994:QTW852003 RDR851994:RDS852003 RNN851994:RNO852003 RXJ851994:RXK852003 SHF851994:SHG852003 SRB851994:SRC852003 TAX851994:TAY852003 TKT851994:TKU852003 TUP851994:TUQ852003 UEL851994:UEM852003 UOH851994:UOI852003 UYD851994:UYE852003 VHZ851994:VIA852003 VRV851994:VRW852003 WBR851994:WBS852003 WLN851994:WLO852003 WVJ851994:WVK852003 B917530:C917539 IX917530:IY917539 ST917530:SU917539 ACP917530:ACQ917539 AML917530:AMM917539 AWH917530:AWI917539 BGD917530:BGE917539 BPZ917530:BQA917539 BZV917530:BZW917539 CJR917530:CJS917539 CTN917530:CTO917539 DDJ917530:DDK917539 DNF917530:DNG917539 DXB917530:DXC917539 EGX917530:EGY917539 EQT917530:EQU917539 FAP917530:FAQ917539 FKL917530:FKM917539 FUH917530:FUI917539 GED917530:GEE917539 GNZ917530:GOA917539 GXV917530:GXW917539 HHR917530:HHS917539 HRN917530:HRO917539 IBJ917530:IBK917539 ILF917530:ILG917539 IVB917530:IVC917539 JEX917530:JEY917539 JOT917530:JOU917539 JYP917530:JYQ917539 KIL917530:KIM917539 KSH917530:KSI917539 LCD917530:LCE917539 LLZ917530:LMA917539 LVV917530:LVW917539 MFR917530:MFS917539 MPN917530:MPO917539 MZJ917530:MZK917539 NJF917530:NJG917539 NTB917530:NTC917539 OCX917530:OCY917539 OMT917530:OMU917539 OWP917530:OWQ917539 PGL917530:PGM917539 PQH917530:PQI917539 QAD917530:QAE917539 QJZ917530:QKA917539 QTV917530:QTW917539 RDR917530:RDS917539 RNN917530:RNO917539 RXJ917530:RXK917539 SHF917530:SHG917539 SRB917530:SRC917539 TAX917530:TAY917539 TKT917530:TKU917539 TUP917530:TUQ917539 UEL917530:UEM917539 UOH917530:UOI917539 UYD917530:UYE917539 VHZ917530:VIA917539 VRV917530:VRW917539 WBR917530:WBS917539 WLN917530:WLO917539 WVJ917530:WVK917539 B983066:C983075 IX983066:IY983075 ST983066:SU983075 ACP983066:ACQ983075 AML983066:AMM983075 AWH983066:AWI983075 BGD983066:BGE983075 BPZ983066:BQA983075 BZV983066:BZW983075 CJR983066:CJS983075 CTN983066:CTO983075 DDJ983066:DDK983075 DNF983066:DNG983075 DXB983066:DXC983075 EGX983066:EGY983075 EQT983066:EQU983075 FAP983066:FAQ983075 FKL983066:FKM983075 FUH983066:FUI983075 GED983066:GEE983075 GNZ983066:GOA983075 GXV983066:GXW983075 HHR983066:HHS983075 HRN983066:HRO983075 IBJ983066:IBK983075 ILF983066:ILG983075 IVB983066:IVC983075 JEX983066:JEY983075 JOT983066:JOU983075 JYP983066:JYQ983075 KIL983066:KIM983075 KSH983066:KSI983075 LCD983066:LCE983075 LLZ983066:LMA983075 LVV983066:LVW983075 MFR983066:MFS983075 MPN983066:MPO983075 MZJ983066:MZK983075 NJF983066:NJG983075 NTB983066:NTC983075 OCX983066:OCY983075 OMT983066:OMU983075 OWP983066:OWQ983075 PGL983066:PGM983075 PQH983066:PQI983075 QAD983066:QAE983075 QJZ983066:QKA983075 QTV983066:QTW983075 RDR983066:RDS983075 RNN983066:RNO983075 RXJ983066:RXK983075 SHF983066:SHG983075 SRB983066:SRC983075 TAX983066:TAY983075 TKT983066:TKU983075 TUP983066:TUQ983075 UEL983066:UEM983075 UOH983066:UOI983075 UYD983066:UYE983075 VHZ983066:VIA983075 VRV983066:VRW983075 WBR983066:WBS983075 WLN983066:WLO983075 WVJ983066:WVK983075 B40:C49 IX40:IY49 ST40:SU49 ACP40:ACQ49 AML40:AMM49 AWH40:AWI49 BGD40:BGE49 BPZ40:BQA49 BZV40:BZW49 CJR40:CJS49 CTN40:CTO49 DDJ40:DDK49 DNF40:DNG49 DXB40:DXC49 EGX40:EGY49 EQT40:EQU49 FAP40:FAQ49 FKL40:FKM49 FUH40:FUI49 GED40:GEE49 GNZ40:GOA49 GXV40:GXW49 HHR40:HHS49 HRN40:HRO49 IBJ40:IBK49 ILF40:ILG49 IVB40:IVC49 JEX40:JEY49 JOT40:JOU49 JYP40:JYQ49 KIL40:KIM49 KSH40:KSI49 LCD40:LCE49 LLZ40:LMA49 LVV40:LVW49 MFR40:MFS49 MPN40:MPO49 MZJ40:MZK49 NJF40:NJG49 NTB40:NTC49 OCX40:OCY49 OMT40:OMU49 OWP40:OWQ49 PGL40:PGM49 PQH40:PQI49 QAD40:QAE49 QJZ40:QKA49 QTV40:QTW49 RDR40:RDS49 RNN40:RNO49 RXJ40:RXK49 SHF40:SHG49 SRB40:SRC49 TAX40:TAY49 TKT40:TKU49 TUP40:TUQ49 UEL40:UEM49 UOH40:UOI49 UYD40:UYE49 VHZ40:VIA49 VRV40:VRW49 WBR40:WBS49 WLN40:WLO49 WVJ40:WVK49 B65576:C65585 IX65576:IY65585 ST65576:SU65585 ACP65576:ACQ65585 AML65576:AMM65585 AWH65576:AWI65585 BGD65576:BGE65585 BPZ65576:BQA65585 BZV65576:BZW65585 CJR65576:CJS65585 CTN65576:CTO65585 DDJ65576:DDK65585 DNF65576:DNG65585 DXB65576:DXC65585 EGX65576:EGY65585 EQT65576:EQU65585 FAP65576:FAQ65585 FKL65576:FKM65585 FUH65576:FUI65585 GED65576:GEE65585 GNZ65576:GOA65585 GXV65576:GXW65585 HHR65576:HHS65585 HRN65576:HRO65585 IBJ65576:IBK65585 ILF65576:ILG65585 IVB65576:IVC65585 JEX65576:JEY65585 JOT65576:JOU65585 JYP65576:JYQ65585 KIL65576:KIM65585 KSH65576:KSI65585 LCD65576:LCE65585 LLZ65576:LMA65585 LVV65576:LVW65585 MFR65576:MFS65585 MPN65576:MPO65585 MZJ65576:MZK65585 NJF65576:NJG65585 NTB65576:NTC65585 OCX65576:OCY65585 OMT65576:OMU65585 OWP65576:OWQ65585 PGL65576:PGM65585 PQH65576:PQI65585 QAD65576:QAE65585 QJZ65576:QKA65585 QTV65576:QTW65585 RDR65576:RDS65585 RNN65576:RNO65585 RXJ65576:RXK65585 SHF65576:SHG65585 SRB65576:SRC65585 TAX65576:TAY65585 TKT65576:TKU65585 TUP65576:TUQ65585 UEL65576:UEM65585 UOH65576:UOI65585 UYD65576:UYE65585 VHZ65576:VIA65585 VRV65576:VRW65585 WBR65576:WBS65585 WLN65576:WLO65585 WVJ65576:WVK65585 B131112:C131121 IX131112:IY131121 ST131112:SU131121 ACP131112:ACQ131121 AML131112:AMM131121 AWH131112:AWI131121 BGD131112:BGE131121 BPZ131112:BQA131121 BZV131112:BZW131121 CJR131112:CJS131121 CTN131112:CTO131121 DDJ131112:DDK131121 DNF131112:DNG131121 DXB131112:DXC131121 EGX131112:EGY131121 EQT131112:EQU131121 FAP131112:FAQ131121 FKL131112:FKM131121 FUH131112:FUI131121 GED131112:GEE131121 GNZ131112:GOA131121 GXV131112:GXW131121 HHR131112:HHS131121 HRN131112:HRO131121 IBJ131112:IBK131121 ILF131112:ILG131121 IVB131112:IVC131121 JEX131112:JEY131121 JOT131112:JOU131121 JYP131112:JYQ131121 KIL131112:KIM131121 KSH131112:KSI131121 LCD131112:LCE131121 LLZ131112:LMA131121 LVV131112:LVW131121 MFR131112:MFS131121 MPN131112:MPO131121 MZJ131112:MZK131121 NJF131112:NJG131121 NTB131112:NTC131121 OCX131112:OCY131121 OMT131112:OMU131121 OWP131112:OWQ131121 PGL131112:PGM131121 PQH131112:PQI131121 QAD131112:QAE131121 QJZ131112:QKA131121 QTV131112:QTW131121 RDR131112:RDS131121 RNN131112:RNO131121 RXJ131112:RXK131121 SHF131112:SHG131121 SRB131112:SRC131121 TAX131112:TAY131121 TKT131112:TKU131121 TUP131112:TUQ131121 UEL131112:UEM131121 UOH131112:UOI131121 UYD131112:UYE131121 VHZ131112:VIA131121 VRV131112:VRW131121 WBR131112:WBS131121 WLN131112:WLO131121 WVJ131112:WVK131121 B196648:C196657 IX196648:IY196657 ST196648:SU196657 ACP196648:ACQ196657 AML196648:AMM196657 AWH196648:AWI196657 BGD196648:BGE196657 BPZ196648:BQA196657 BZV196648:BZW196657 CJR196648:CJS196657 CTN196648:CTO196657 DDJ196648:DDK196657 DNF196648:DNG196657 DXB196648:DXC196657 EGX196648:EGY196657 EQT196648:EQU196657 FAP196648:FAQ196657 FKL196648:FKM196657 FUH196648:FUI196657 GED196648:GEE196657 GNZ196648:GOA196657 GXV196648:GXW196657 HHR196648:HHS196657 HRN196648:HRO196657 IBJ196648:IBK196657 ILF196648:ILG196657 IVB196648:IVC196657 JEX196648:JEY196657 JOT196648:JOU196657 JYP196648:JYQ196657 KIL196648:KIM196657 KSH196648:KSI196657 LCD196648:LCE196657 LLZ196648:LMA196657 LVV196648:LVW196657 MFR196648:MFS196657 MPN196648:MPO196657 MZJ196648:MZK196657 NJF196648:NJG196657 NTB196648:NTC196657 OCX196648:OCY196657 OMT196648:OMU196657 OWP196648:OWQ196657 PGL196648:PGM196657 PQH196648:PQI196657 QAD196648:QAE196657 QJZ196648:QKA196657 QTV196648:QTW196657 RDR196648:RDS196657 RNN196648:RNO196657 RXJ196648:RXK196657 SHF196648:SHG196657 SRB196648:SRC196657 TAX196648:TAY196657 TKT196648:TKU196657 TUP196648:TUQ196657 UEL196648:UEM196657 UOH196648:UOI196657 UYD196648:UYE196657 VHZ196648:VIA196657 VRV196648:VRW196657 WBR196648:WBS196657 WLN196648:WLO196657 WVJ196648:WVK196657 B262184:C262193 IX262184:IY262193 ST262184:SU262193 ACP262184:ACQ262193 AML262184:AMM262193 AWH262184:AWI262193 BGD262184:BGE262193 BPZ262184:BQA262193 BZV262184:BZW262193 CJR262184:CJS262193 CTN262184:CTO262193 DDJ262184:DDK262193 DNF262184:DNG262193 DXB262184:DXC262193 EGX262184:EGY262193 EQT262184:EQU262193 FAP262184:FAQ262193 FKL262184:FKM262193 FUH262184:FUI262193 GED262184:GEE262193 GNZ262184:GOA262193 GXV262184:GXW262193 HHR262184:HHS262193 HRN262184:HRO262193 IBJ262184:IBK262193 ILF262184:ILG262193 IVB262184:IVC262193 JEX262184:JEY262193 JOT262184:JOU262193 JYP262184:JYQ262193 KIL262184:KIM262193 KSH262184:KSI262193 LCD262184:LCE262193 LLZ262184:LMA262193 LVV262184:LVW262193 MFR262184:MFS262193 MPN262184:MPO262193 MZJ262184:MZK262193 NJF262184:NJG262193 NTB262184:NTC262193 OCX262184:OCY262193 OMT262184:OMU262193 OWP262184:OWQ262193 PGL262184:PGM262193 PQH262184:PQI262193 QAD262184:QAE262193 QJZ262184:QKA262193 QTV262184:QTW262193 RDR262184:RDS262193 RNN262184:RNO262193 RXJ262184:RXK262193 SHF262184:SHG262193 SRB262184:SRC262193 TAX262184:TAY262193 TKT262184:TKU262193 TUP262184:TUQ262193 UEL262184:UEM262193 UOH262184:UOI262193 UYD262184:UYE262193 VHZ262184:VIA262193 VRV262184:VRW262193 WBR262184:WBS262193 WLN262184:WLO262193 WVJ262184:WVK262193 B327720:C327729 IX327720:IY327729 ST327720:SU327729 ACP327720:ACQ327729 AML327720:AMM327729 AWH327720:AWI327729 BGD327720:BGE327729 BPZ327720:BQA327729 BZV327720:BZW327729 CJR327720:CJS327729 CTN327720:CTO327729 DDJ327720:DDK327729 DNF327720:DNG327729 DXB327720:DXC327729 EGX327720:EGY327729 EQT327720:EQU327729 FAP327720:FAQ327729 FKL327720:FKM327729 FUH327720:FUI327729 GED327720:GEE327729 GNZ327720:GOA327729 GXV327720:GXW327729 HHR327720:HHS327729 HRN327720:HRO327729 IBJ327720:IBK327729 ILF327720:ILG327729 IVB327720:IVC327729 JEX327720:JEY327729 JOT327720:JOU327729 JYP327720:JYQ327729 KIL327720:KIM327729 KSH327720:KSI327729 LCD327720:LCE327729 LLZ327720:LMA327729 LVV327720:LVW327729 MFR327720:MFS327729 MPN327720:MPO327729 MZJ327720:MZK327729 NJF327720:NJG327729 NTB327720:NTC327729 OCX327720:OCY327729 OMT327720:OMU327729 OWP327720:OWQ327729 PGL327720:PGM327729 PQH327720:PQI327729 QAD327720:QAE327729 QJZ327720:QKA327729 QTV327720:QTW327729 RDR327720:RDS327729 RNN327720:RNO327729 RXJ327720:RXK327729 SHF327720:SHG327729 SRB327720:SRC327729 TAX327720:TAY327729 TKT327720:TKU327729 TUP327720:TUQ327729 UEL327720:UEM327729 UOH327720:UOI327729 UYD327720:UYE327729 VHZ327720:VIA327729 VRV327720:VRW327729 WBR327720:WBS327729 WLN327720:WLO327729 WVJ327720:WVK327729 B393256:C393265 IX393256:IY393265 ST393256:SU393265 ACP393256:ACQ393265 AML393256:AMM393265 AWH393256:AWI393265 BGD393256:BGE393265 BPZ393256:BQA393265 BZV393256:BZW393265 CJR393256:CJS393265 CTN393256:CTO393265 DDJ393256:DDK393265 DNF393256:DNG393265 DXB393256:DXC393265 EGX393256:EGY393265 EQT393256:EQU393265 FAP393256:FAQ393265 FKL393256:FKM393265 FUH393256:FUI393265 GED393256:GEE393265 GNZ393256:GOA393265 GXV393256:GXW393265 HHR393256:HHS393265 HRN393256:HRO393265 IBJ393256:IBK393265 ILF393256:ILG393265 IVB393256:IVC393265 JEX393256:JEY393265 JOT393256:JOU393265 JYP393256:JYQ393265 KIL393256:KIM393265 KSH393256:KSI393265 LCD393256:LCE393265 LLZ393256:LMA393265 LVV393256:LVW393265 MFR393256:MFS393265 MPN393256:MPO393265 MZJ393256:MZK393265 NJF393256:NJG393265 NTB393256:NTC393265 OCX393256:OCY393265 OMT393256:OMU393265 OWP393256:OWQ393265 PGL393256:PGM393265 PQH393256:PQI393265 QAD393256:QAE393265 QJZ393256:QKA393265 QTV393256:QTW393265 RDR393256:RDS393265 RNN393256:RNO393265 RXJ393256:RXK393265 SHF393256:SHG393265 SRB393256:SRC393265 TAX393256:TAY393265 TKT393256:TKU393265 TUP393256:TUQ393265 UEL393256:UEM393265 UOH393256:UOI393265 UYD393256:UYE393265 VHZ393256:VIA393265 VRV393256:VRW393265 WBR393256:WBS393265 WLN393256:WLO393265 WVJ393256:WVK393265 B458792:C458801 IX458792:IY458801 ST458792:SU458801 ACP458792:ACQ458801 AML458792:AMM458801 AWH458792:AWI458801 BGD458792:BGE458801 BPZ458792:BQA458801 BZV458792:BZW458801 CJR458792:CJS458801 CTN458792:CTO458801 DDJ458792:DDK458801 DNF458792:DNG458801 DXB458792:DXC458801 EGX458792:EGY458801 EQT458792:EQU458801 FAP458792:FAQ458801 FKL458792:FKM458801 FUH458792:FUI458801 GED458792:GEE458801 GNZ458792:GOA458801 GXV458792:GXW458801 HHR458792:HHS458801 HRN458792:HRO458801 IBJ458792:IBK458801 ILF458792:ILG458801 IVB458792:IVC458801 JEX458792:JEY458801 JOT458792:JOU458801 JYP458792:JYQ458801 KIL458792:KIM458801 KSH458792:KSI458801 LCD458792:LCE458801 LLZ458792:LMA458801 LVV458792:LVW458801 MFR458792:MFS458801 MPN458792:MPO458801 MZJ458792:MZK458801 NJF458792:NJG458801 NTB458792:NTC458801 OCX458792:OCY458801 OMT458792:OMU458801 OWP458792:OWQ458801 PGL458792:PGM458801 PQH458792:PQI458801 QAD458792:QAE458801 QJZ458792:QKA458801 QTV458792:QTW458801 RDR458792:RDS458801 RNN458792:RNO458801 RXJ458792:RXK458801 SHF458792:SHG458801 SRB458792:SRC458801 TAX458792:TAY458801 TKT458792:TKU458801 TUP458792:TUQ458801 UEL458792:UEM458801 UOH458792:UOI458801 UYD458792:UYE458801 VHZ458792:VIA458801 VRV458792:VRW458801 WBR458792:WBS458801 WLN458792:WLO458801 WVJ458792:WVK458801 B524328:C524337 IX524328:IY524337 ST524328:SU524337 ACP524328:ACQ524337 AML524328:AMM524337 AWH524328:AWI524337 BGD524328:BGE524337 BPZ524328:BQA524337 BZV524328:BZW524337 CJR524328:CJS524337 CTN524328:CTO524337 DDJ524328:DDK524337 DNF524328:DNG524337 DXB524328:DXC524337 EGX524328:EGY524337 EQT524328:EQU524337 FAP524328:FAQ524337 FKL524328:FKM524337 FUH524328:FUI524337 GED524328:GEE524337 GNZ524328:GOA524337 GXV524328:GXW524337 HHR524328:HHS524337 HRN524328:HRO524337 IBJ524328:IBK524337 ILF524328:ILG524337 IVB524328:IVC524337 JEX524328:JEY524337 JOT524328:JOU524337 JYP524328:JYQ524337 KIL524328:KIM524337 KSH524328:KSI524337 LCD524328:LCE524337 LLZ524328:LMA524337 LVV524328:LVW524337 MFR524328:MFS524337 MPN524328:MPO524337 MZJ524328:MZK524337 NJF524328:NJG524337 NTB524328:NTC524337 OCX524328:OCY524337 OMT524328:OMU524337 OWP524328:OWQ524337 PGL524328:PGM524337 PQH524328:PQI524337 QAD524328:QAE524337 QJZ524328:QKA524337 QTV524328:QTW524337 RDR524328:RDS524337 RNN524328:RNO524337 RXJ524328:RXK524337 SHF524328:SHG524337 SRB524328:SRC524337 TAX524328:TAY524337 TKT524328:TKU524337 TUP524328:TUQ524337 UEL524328:UEM524337 UOH524328:UOI524337 UYD524328:UYE524337 VHZ524328:VIA524337 VRV524328:VRW524337 WBR524328:WBS524337 WLN524328:WLO524337 WVJ524328:WVK524337 B589864:C589873 IX589864:IY589873 ST589864:SU589873 ACP589864:ACQ589873 AML589864:AMM589873 AWH589864:AWI589873 BGD589864:BGE589873 BPZ589864:BQA589873 BZV589864:BZW589873 CJR589864:CJS589873 CTN589864:CTO589873 DDJ589864:DDK589873 DNF589864:DNG589873 DXB589864:DXC589873 EGX589864:EGY589873 EQT589864:EQU589873 FAP589864:FAQ589873 FKL589864:FKM589873 FUH589864:FUI589873 GED589864:GEE589873 GNZ589864:GOA589873 GXV589864:GXW589873 HHR589864:HHS589873 HRN589864:HRO589873 IBJ589864:IBK589873 ILF589864:ILG589873 IVB589864:IVC589873 JEX589864:JEY589873 JOT589864:JOU589873 JYP589864:JYQ589873 KIL589864:KIM589873 KSH589864:KSI589873 LCD589864:LCE589873 LLZ589864:LMA589873 LVV589864:LVW589873 MFR589864:MFS589873 MPN589864:MPO589873 MZJ589864:MZK589873 NJF589864:NJG589873 NTB589864:NTC589873 OCX589864:OCY589873 OMT589864:OMU589873 OWP589864:OWQ589873 PGL589864:PGM589873 PQH589864:PQI589873 QAD589864:QAE589873 QJZ589864:QKA589873 QTV589864:QTW589873 RDR589864:RDS589873 RNN589864:RNO589873 RXJ589864:RXK589873 SHF589864:SHG589873 SRB589864:SRC589873 TAX589864:TAY589873 TKT589864:TKU589873 TUP589864:TUQ589873 UEL589864:UEM589873 UOH589864:UOI589873 UYD589864:UYE589873 VHZ589864:VIA589873 VRV589864:VRW589873 WBR589864:WBS589873 WLN589864:WLO589873 WVJ589864:WVK589873 B655400:C655409 IX655400:IY655409 ST655400:SU655409 ACP655400:ACQ655409 AML655400:AMM655409 AWH655400:AWI655409 BGD655400:BGE655409 BPZ655400:BQA655409 BZV655400:BZW655409 CJR655400:CJS655409 CTN655400:CTO655409 DDJ655400:DDK655409 DNF655400:DNG655409 DXB655400:DXC655409 EGX655400:EGY655409 EQT655400:EQU655409 FAP655400:FAQ655409 FKL655400:FKM655409 FUH655400:FUI655409 GED655400:GEE655409 GNZ655400:GOA655409 GXV655400:GXW655409 HHR655400:HHS655409 HRN655400:HRO655409 IBJ655400:IBK655409 ILF655400:ILG655409 IVB655400:IVC655409 JEX655400:JEY655409 JOT655400:JOU655409 JYP655400:JYQ655409 KIL655400:KIM655409 KSH655400:KSI655409 LCD655400:LCE655409 LLZ655400:LMA655409 LVV655400:LVW655409 MFR655400:MFS655409 MPN655400:MPO655409 MZJ655400:MZK655409 NJF655400:NJG655409 NTB655400:NTC655409 OCX655400:OCY655409 OMT655400:OMU655409 OWP655400:OWQ655409 PGL655400:PGM655409 PQH655400:PQI655409 QAD655400:QAE655409 QJZ655400:QKA655409 QTV655400:QTW655409 RDR655400:RDS655409 RNN655400:RNO655409 RXJ655400:RXK655409 SHF655400:SHG655409 SRB655400:SRC655409 TAX655400:TAY655409 TKT655400:TKU655409 TUP655400:TUQ655409 UEL655400:UEM655409 UOH655400:UOI655409 UYD655400:UYE655409 VHZ655400:VIA655409 VRV655400:VRW655409 WBR655400:WBS655409 WLN655400:WLO655409 WVJ655400:WVK655409 B720936:C720945 IX720936:IY720945 ST720936:SU720945 ACP720936:ACQ720945 AML720936:AMM720945 AWH720936:AWI720945 BGD720936:BGE720945 BPZ720936:BQA720945 BZV720936:BZW720945 CJR720936:CJS720945 CTN720936:CTO720945 DDJ720936:DDK720945 DNF720936:DNG720945 DXB720936:DXC720945 EGX720936:EGY720945 EQT720936:EQU720945 FAP720936:FAQ720945 FKL720936:FKM720945 FUH720936:FUI720945 GED720936:GEE720945 GNZ720936:GOA720945 GXV720936:GXW720945 HHR720936:HHS720945 HRN720936:HRO720945 IBJ720936:IBK720945 ILF720936:ILG720945 IVB720936:IVC720945 JEX720936:JEY720945 JOT720936:JOU720945 JYP720936:JYQ720945 KIL720936:KIM720945 KSH720936:KSI720945 LCD720936:LCE720945 LLZ720936:LMA720945 LVV720936:LVW720945 MFR720936:MFS720945 MPN720936:MPO720945 MZJ720936:MZK720945 NJF720936:NJG720945 NTB720936:NTC720945 OCX720936:OCY720945 OMT720936:OMU720945 OWP720936:OWQ720945 PGL720936:PGM720945 PQH720936:PQI720945 QAD720936:QAE720945 QJZ720936:QKA720945 QTV720936:QTW720945 RDR720936:RDS720945 RNN720936:RNO720945 RXJ720936:RXK720945 SHF720936:SHG720945 SRB720936:SRC720945 TAX720936:TAY720945 TKT720936:TKU720945 TUP720936:TUQ720945 UEL720936:UEM720945 UOH720936:UOI720945 UYD720936:UYE720945 VHZ720936:VIA720945 VRV720936:VRW720945 WBR720936:WBS720945 WLN720936:WLO720945 WVJ720936:WVK720945 B786472:C786481 IX786472:IY786481 ST786472:SU786481 ACP786472:ACQ786481 AML786472:AMM786481 AWH786472:AWI786481 BGD786472:BGE786481 BPZ786472:BQA786481 BZV786472:BZW786481 CJR786472:CJS786481 CTN786472:CTO786481 DDJ786472:DDK786481 DNF786472:DNG786481 DXB786472:DXC786481 EGX786472:EGY786481 EQT786472:EQU786481 FAP786472:FAQ786481 FKL786472:FKM786481 FUH786472:FUI786481 GED786472:GEE786481 GNZ786472:GOA786481 GXV786472:GXW786481 HHR786472:HHS786481 HRN786472:HRO786481 IBJ786472:IBK786481 ILF786472:ILG786481 IVB786472:IVC786481 JEX786472:JEY786481 JOT786472:JOU786481 JYP786472:JYQ786481 KIL786472:KIM786481 KSH786472:KSI786481 LCD786472:LCE786481 LLZ786472:LMA786481 LVV786472:LVW786481 MFR786472:MFS786481 MPN786472:MPO786481 MZJ786472:MZK786481 NJF786472:NJG786481 NTB786472:NTC786481 OCX786472:OCY786481 OMT786472:OMU786481 OWP786472:OWQ786481 PGL786472:PGM786481 PQH786472:PQI786481 QAD786472:QAE786481 QJZ786472:QKA786481 QTV786472:QTW786481 RDR786472:RDS786481 RNN786472:RNO786481 RXJ786472:RXK786481 SHF786472:SHG786481 SRB786472:SRC786481 TAX786472:TAY786481 TKT786472:TKU786481 TUP786472:TUQ786481 UEL786472:UEM786481 UOH786472:UOI786481 UYD786472:UYE786481 VHZ786472:VIA786481 VRV786472:VRW786481 WBR786472:WBS786481 WLN786472:WLO786481 WVJ786472:WVK786481 B852008:C852017 IX852008:IY852017 ST852008:SU852017 ACP852008:ACQ852017 AML852008:AMM852017 AWH852008:AWI852017 BGD852008:BGE852017 BPZ852008:BQA852017 BZV852008:BZW852017 CJR852008:CJS852017 CTN852008:CTO852017 DDJ852008:DDK852017 DNF852008:DNG852017 DXB852008:DXC852017 EGX852008:EGY852017 EQT852008:EQU852017 FAP852008:FAQ852017 FKL852008:FKM852017 FUH852008:FUI852017 GED852008:GEE852017 GNZ852008:GOA852017 GXV852008:GXW852017 HHR852008:HHS852017 HRN852008:HRO852017 IBJ852008:IBK852017 ILF852008:ILG852017 IVB852008:IVC852017 JEX852008:JEY852017 JOT852008:JOU852017 JYP852008:JYQ852017 KIL852008:KIM852017 KSH852008:KSI852017 LCD852008:LCE852017 LLZ852008:LMA852017 LVV852008:LVW852017 MFR852008:MFS852017 MPN852008:MPO852017 MZJ852008:MZK852017 NJF852008:NJG852017 NTB852008:NTC852017 OCX852008:OCY852017 OMT852008:OMU852017 OWP852008:OWQ852017 PGL852008:PGM852017 PQH852008:PQI852017 QAD852008:QAE852017 QJZ852008:QKA852017 QTV852008:QTW852017 RDR852008:RDS852017 RNN852008:RNO852017 RXJ852008:RXK852017 SHF852008:SHG852017 SRB852008:SRC852017 TAX852008:TAY852017 TKT852008:TKU852017 TUP852008:TUQ852017 UEL852008:UEM852017 UOH852008:UOI852017 UYD852008:UYE852017 VHZ852008:VIA852017 VRV852008:VRW852017 WBR852008:WBS852017 WLN852008:WLO852017 WVJ852008:WVK852017 B917544:C917553 IX917544:IY917553 ST917544:SU917553 ACP917544:ACQ917553 AML917544:AMM917553 AWH917544:AWI917553 BGD917544:BGE917553 BPZ917544:BQA917553 BZV917544:BZW917553 CJR917544:CJS917553 CTN917544:CTO917553 DDJ917544:DDK917553 DNF917544:DNG917553 DXB917544:DXC917553 EGX917544:EGY917553 EQT917544:EQU917553 FAP917544:FAQ917553 FKL917544:FKM917553 FUH917544:FUI917553 GED917544:GEE917553 GNZ917544:GOA917553 GXV917544:GXW917553 HHR917544:HHS917553 HRN917544:HRO917553 IBJ917544:IBK917553 ILF917544:ILG917553 IVB917544:IVC917553 JEX917544:JEY917553 JOT917544:JOU917553 JYP917544:JYQ917553 KIL917544:KIM917553 KSH917544:KSI917553 LCD917544:LCE917553 LLZ917544:LMA917553 LVV917544:LVW917553 MFR917544:MFS917553 MPN917544:MPO917553 MZJ917544:MZK917553 NJF917544:NJG917553 NTB917544:NTC917553 OCX917544:OCY917553 OMT917544:OMU917553 OWP917544:OWQ917553 PGL917544:PGM917553 PQH917544:PQI917553 QAD917544:QAE917553 QJZ917544:QKA917553 QTV917544:QTW917553 RDR917544:RDS917553 RNN917544:RNO917553 RXJ917544:RXK917553 SHF917544:SHG917553 SRB917544:SRC917553 TAX917544:TAY917553 TKT917544:TKU917553 TUP917544:TUQ917553 UEL917544:UEM917553 UOH917544:UOI917553 UYD917544:UYE917553 VHZ917544:VIA917553 VRV917544:VRW917553 WBR917544:WBS917553 WLN917544:WLO917553 WVJ917544:WVK917553 B983080:C983089 IX983080:IY983089 ST983080:SU983089 ACP983080:ACQ983089 AML983080:AMM983089 AWH983080:AWI983089 BGD983080:BGE983089 BPZ983080:BQA983089 BZV983080:BZW983089 CJR983080:CJS983089 CTN983080:CTO983089 DDJ983080:DDK983089 DNF983080:DNG983089 DXB983080:DXC983089 EGX983080:EGY983089 EQT983080:EQU983089 FAP983080:FAQ983089 FKL983080:FKM983089 FUH983080:FUI983089 GED983080:GEE983089 GNZ983080:GOA983089 GXV983080:GXW983089 HHR983080:HHS983089 HRN983080:HRO983089 IBJ983080:IBK983089 ILF983080:ILG983089 IVB983080:IVC983089 JEX983080:JEY983089 JOT983080:JOU983089 JYP983080:JYQ983089 KIL983080:KIM983089 KSH983080:KSI983089 LCD983080:LCE983089 LLZ983080:LMA983089 LVV983080:LVW983089 MFR983080:MFS983089 MPN983080:MPO983089 MZJ983080:MZK983089 NJF983080:NJG983089 NTB983080:NTC983089 OCX983080:OCY983089 OMT983080:OMU983089 OWP983080:OWQ983089 PGL983080:PGM983089 PQH983080:PQI983089 QAD983080:QAE983089 QJZ983080:QKA983089 QTV983080:QTW983089 RDR983080:RDS983089 RNN983080:RNO983089 RXJ983080:RXK983089 SHF983080:SHG983089 SRB983080:SRC983089 TAX983080:TAY983089 TKT983080:TKU983089 TUP983080:TUQ983089 UEL983080:UEM983089 UOH983080:UOI983089 UYD983080:UYE983089 VHZ983080:VIA983089 VRV983080:VRW983089 WBR983080:WBS983089 WLN983080:WLO983089 WVJ983080:WVK983089 B54:C63 IX54:IY63 ST54:SU63 ACP54:ACQ63 AML54:AMM63 AWH54:AWI63 BGD54:BGE63 BPZ54:BQA63 BZV54:BZW63 CJR54:CJS63 CTN54:CTO63 DDJ54:DDK63 DNF54:DNG63 DXB54:DXC63 EGX54:EGY63 EQT54:EQU63 FAP54:FAQ63 FKL54:FKM63 FUH54:FUI63 GED54:GEE63 GNZ54:GOA63 GXV54:GXW63 HHR54:HHS63 HRN54:HRO63 IBJ54:IBK63 ILF54:ILG63 IVB54:IVC63 JEX54:JEY63 JOT54:JOU63 JYP54:JYQ63 KIL54:KIM63 KSH54:KSI63 LCD54:LCE63 LLZ54:LMA63 LVV54:LVW63 MFR54:MFS63 MPN54:MPO63 MZJ54:MZK63 NJF54:NJG63 NTB54:NTC63 OCX54:OCY63 OMT54:OMU63 OWP54:OWQ63 PGL54:PGM63 PQH54:PQI63 QAD54:QAE63 QJZ54:QKA63 QTV54:QTW63 RDR54:RDS63 RNN54:RNO63 RXJ54:RXK63 SHF54:SHG63 SRB54:SRC63 TAX54:TAY63 TKT54:TKU63 TUP54:TUQ63 UEL54:UEM63 UOH54:UOI63 UYD54:UYE63 VHZ54:VIA63 VRV54:VRW63 WBR54:WBS63 WLN54:WLO63 WVJ54:WVK63 B65590:C65599 IX65590:IY65599 ST65590:SU65599 ACP65590:ACQ65599 AML65590:AMM65599 AWH65590:AWI65599 BGD65590:BGE65599 BPZ65590:BQA65599 BZV65590:BZW65599 CJR65590:CJS65599 CTN65590:CTO65599 DDJ65590:DDK65599 DNF65590:DNG65599 DXB65590:DXC65599 EGX65590:EGY65599 EQT65590:EQU65599 FAP65590:FAQ65599 FKL65590:FKM65599 FUH65590:FUI65599 GED65590:GEE65599 GNZ65590:GOA65599 GXV65590:GXW65599 HHR65590:HHS65599 HRN65590:HRO65599 IBJ65590:IBK65599 ILF65590:ILG65599 IVB65590:IVC65599 JEX65590:JEY65599 JOT65590:JOU65599 JYP65590:JYQ65599 KIL65590:KIM65599 KSH65590:KSI65599 LCD65590:LCE65599 LLZ65590:LMA65599 LVV65590:LVW65599 MFR65590:MFS65599 MPN65590:MPO65599 MZJ65590:MZK65599 NJF65590:NJG65599 NTB65590:NTC65599 OCX65590:OCY65599 OMT65590:OMU65599 OWP65590:OWQ65599 PGL65590:PGM65599 PQH65590:PQI65599 QAD65590:QAE65599 QJZ65590:QKA65599 QTV65590:QTW65599 RDR65590:RDS65599 RNN65590:RNO65599 RXJ65590:RXK65599 SHF65590:SHG65599 SRB65590:SRC65599 TAX65590:TAY65599 TKT65590:TKU65599 TUP65590:TUQ65599 UEL65590:UEM65599 UOH65590:UOI65599 UYD65590:UYE65599 VHZ65590:VIA65599 VRV65590:VRW65599 WBR65590:WBS65599 WLN65590:WLO65599 WVJ65590:WVK65599 B131126:C131135 IX131126:IY131135 ST131126:SU131135 ACP131126:ACQ131135 AML131126:AMM131135 AWH131126:AWI131135 BGD131126:BGE131135 BPZ131126:BQA131135 BZV131126:BZW131135 CJR131126:CJS131135 CTN131126:CTO131135 DDJ131126:DDK131135 DNF131126:DNG131135 DXB131126:DXC131135 EGX131126:EGY131135 EQT131126:EQU131135 FAP131126:FAQ131135 FKL131126:FKM131135 FUH131126:FUI131135 GED131126:GEE131135 GNZ131126:GOA131135 GXV131126:GXW131135 HHR131126:HHS131135 HRN131126:HRO131135 IBJ131126:IBK131135 ILF131126:ILG131135 IVB131126:IVC131135 JEX131126:JEY131135 JOT131126:JOU131135 JYP131126:JYQ131135 KIL131126:KIM131135 KSH131126:KSI131135 LCD131126:LCE131135 LLZ131126:LMA131135 LVV131126:LVW131135 MFR131126:MFS131135 MPN131126:MPO131135 MZJ131126:MZK131135 NJF131126:NJG131135 NTB131126:NTC131135 OCX131126:OCY131135 OMT131126:OMU131135 OWP131126:OWQ131135 PGL131126:PGM131135 PQH131126:PQI131135 QAD131126:QAE131135 QJZ131126:QKA131135 QTV131126:QTW131135 RDR131126:RDS131135 RNN131126:RNO131135 RXJ131126:RXK131135 SHF131126:SHG131135 SRB131126:SRC131135 TAX131126:TAY131135 TKT131126:TKU131135 TUP131126:TUQ131135 UEL131126:UEM131135 UOH131126:UOI131135 UYD131126:UYE131135 VHZ131126:VIA131135 VRV131126:VRW131135 WBR131126:WBS131135 WLN131126:WLO131135 WVJ131126:WVK131135 B196662:C196671 IX196662:IY196671 ST196662:SU196671 ACP196662:ACQ196671 AML196662:AMM196671 AWH196662:AWI196671 BGD196662:BGE196671 BPZ196662:BQA196671 BZV196662:BZW196671 CJR196662:CJS196671 CTN196662:CTO196671 DDJ196662:DDK196671 DNF196662:DNG196671 DXB196662:DXC196671 EGX196662:EGY196671 EQT196662:EQU196671 FAP196662:FAQ196671 FKL196662:FKM196671 FUH196662:FUI196671 GED196662:GEE196671 GNZ196662:GOA196671 GXV196662:GXW196671 HHR196662:HHS196671 HRN196662:HRO196671 IBJ196662:IBK196671 ILF196662:ILG196671 IVB196662:IVC196671 JEX196662:JEY196671 JOT196662:JOU196671 JYP196662:JYQ196671 KIL196662:KIM196671 KSH196662:KSI196671 LCD196662:LCE196671 LLZ196662:LMA196671 LVV196662:LVW196671 MFR196662:MFS196671 MPN196662:MPO196671 MZJ196662:MZK196671 NJF196662:NJG196671 NTB196662:NTC196671 OCX196662:OCY196671 OMT196662:OMU196671 OWP196662:OWQ196671 PGL196662:PGM196671 PQH196662:PQI196671 QAD196662:QAE196671 QJZ196662:QKA196671 QTV196662:QTW196671 RDR196662:RDS196671 RNN196662:RNO196671 RXJ196662:RXK196671 SHF196662:SHG196671 SRB196662:SRC196671 TAX196662:TAY196671 TKT196662:TKU196671 TUP196662:TUQ196671 UEL196662:UEM196671 UOH196662:UOI196671 UYD196662:UYE196671 VHZ196662:VIA196671 VRV196662:VRW196671 WBR196662:WBS196671 WLN196662:WLO196671 WVJ196662:WVK196671 B262198:C262207 IX262198:IY262207 ST262198:SU262207 ACP262198:ACQ262207 AML262198:AMM262207 AWH262198:AWI262207 BGD262198:BGE262207 BPZ262198:BQA262207 BZV262198:BZW262207 CJR262198:CJS262207 CTN262198:CTO262207 DDJ262198:DDK262207 DNF262198:DNG262207 DXB262198:DXC262207 EGX262198:EGY262207 EQT262198:EQU262207 FAP262198:FAQ262207 FKL262198:FKM262207 FUH262198:FUI262207 GED262198:GEE262207 GNZ262198:GOA262207 GXV262198:GXW262207 HHR262198:HHS262207 HRN262198:HRO262207 IBJ262198:IBK262207 ILF262198:ILG262207 IVB262198:IVC262207 JEX262198:JEY262207 JOT262198:JOU262207 JYP262198:JYQ262207 KIL262198:KIM262207 KSH262198:KSI262207 LCD262198:LCE262207 LLZ262198:LMA262207 LVV262198:LVW262207 MFR262198:MFS262207 MPN262198:MPO262207 MZJ262198:MZK262207 NJF262198:NJG262207 NTB262198:NTC262207 OCX262198:OCY262207 OMT262198:OMU262207 OWP262198:OWQ262207 PGL262198:PGM262207 PQH262198:PQI262207 QAD262198:QAE262207 QJZ262198:QKA262207 QTV262198:QTW262207 RDR262198:RDS262207 RNN262198:RNO262207 RXJ262198:RXK262207 SHF262198:SHG262207 SRB262198:SRC262207 TAX262198:TAY262207 TKT262198:TKU262207 TUP262198:TUQ262207 UEL262198:UEM262207 UOH262198:UOI262207 UYD262198:UYE262207 VHZ262198:VIA262207 VRV262198:VRW262207 WBR262198:WBS262207 WLN262198:WLO262207 WVJ262198:WVK262207 B327734:C327743 IX327734:IY327743 ST327734:SU327743 ACP327734:ACQ327743 AML327734:AMM327743 AWH327734:AWI327743 BGD327734:BGE327743 BPZ327734:BQA327743 BZV327734:BZW327743 CJR327734:CJS327743 CTN327734:CTO327743 DDJ327734:DDK327743 DNF327734:DNG327743 DXB327734:DXC327743 EGX327734:EGY327743 EQT327734:EQU327743 FAP327734:FAQ327743 FKL327734:FKM327743 FUH327734:FUI327743 GED327734:GEE327743 GNZ327734:GOA327743 GXV327734:GXW327743 HHR327734:HHS327743 HRN327734:HRO327743 IBJ327734:IBK327743 ILF327734:ILG327743 IVB327734:IVC327743 JEX327734:JEY327743 JOT327734:JOU327743 JYP327734:JYQ327743 KIL327734:KIM327743 KSH327734:KSI327743 LCD327734:LCE327743 LLZ327734:LMA327743 LVV327734:LVW327743 MFR327734:MFS327743 MPN327734:MPO327743 MZJ327734:MZK327743 NJF327734:NJG327743 NTB327734:NTC327743 OCX327734:OCY327743 OMT327734:OMU327743 OWP327734:OWQ327743 PGL327734:PGM327743 PQH327734:PQI327743 QAD327734:QAE327743 QJZ327734:QKA327743 QTV327734:QTW327743 RDR327734:RDS327743 RNN327734:RNO327743 RXJ327734:RXK327743 SHF327734:SHG327743 SRB327734:SRC327743 TAX327734:TAY327743 TKT327734:TKU327743 TUP327734:TUQ327743 UEL327734:UEM327743 UOH327734:UOI327743 UYD327734:UYE327743 VHZ327734:VIA327743 VRV327734:VRW327743 WBR327734:WBS327743 WLN327734:WLO327743 WVJ327734:WVK327743 B393270:C393279 IX393270:IY393279 ST393270:SU393279 ACP393270:ACQ393279 AML393270:AMM393279 AWH393270:AWI393279 BGD393270:BGE393279 BPZ393270:BQA393279 BZV393270:BZW393279 CJR393270:CJS393279 CTN393270:CTO393279 DDJ393270:DDK393279 DNF393270:DNG393279 DXB393270:DXC393279 EGX393270:EGY393279 EQT393270:EQU393279 FAP393270:FAQ393279 FKL393270:FKM393279 FUH393270:FUI393279 GED393270:GEE393279 GNZ393270:GOA393279 GXV393270:GXW393279 HHR393270:HHS393279 HRN393270:HRO393279 IBJ393270:IBK393279 ILF393270:ILG393279 IVB393270:IVC393279 JEX393270:JEY393279 JOT393270:JOU393279 JYP393270:JYQ393279 KIL393270:KIM393279 KSH393270:KSI393279 LCD393270:LCE393279 LLZ393270:LMA393279 LVV393270:LVW393279 MFR393270:MFS393279 MPN393270:MPO393279 MZJ393270:MZK393279 NJF393270:NJG393279 NTB393270:NTC393279 OCX393270:OCY393279 OMT393270:OMU393279 OWP393270:OWQ393279 PGL393270:PGM393279 PQH393270:PQI393279 QAD393270:QAE393279 QJZ393270:QKA393279 QTV393270:QTW393279 RDR393270:RDS393279 RNN393270:RNO393279 RXJ393270:RXK393279 SHF393270:SHG393279 SRB393270:SRC393279 TAX393270:TAY393279 TKT393270:TKU393279 TUP393270:TUQ393279 UEL393270:UEM393279 UOH393270:UOI393279 UYD393270:UYE393279 VHZ393270:VIA393279 VRV393270:VRW393279 WBR393270:WBS393279 WLN393270:WLO393279 WVJ393270:WVK393279 B458806:C458815 IX458806:IY458815 ST458806:SU458815 ACP458806:ACQ458815 AML458806:AMM458815 AWH458806:AWI458815 BGD458806:BGE458815 BPZ458806:BQA458815 BZV458806:BZW458815 CJR458806:CJS458815 CTN458806:CTO458815 DDJ458806:DDK458815 DNF458806:DNG458815 DXB458806:DXC458815 EGX458806:EGY458815 EQT458806:EQU458815 FAP458806:FAQ458815 FKL458806:FKM458815 FUH458806:FUI458815 GED458806:GEE458815 GNZ458806:GOA458815 GXV458806:GXW458815 HHR458806:HHS458815 HRN458806:HRO458815 IBJ458806:IBK458815 ILF458806:ILG458815 IVB458806:IVC458815 JEX458806:JEY458815 JOT458806:JOU458815 JYP458806:JYQ458815 KIL458806:KIM458815 KSH458806:KSI458815 LCD458806:LCE458815 LLZ458806:LMA458815 LVV458806:LVW458815 MFR458806:MFS458815 MPN458806:MPO458815 MZJ458806:MZK458815 NJF458806:NJG458815 NTB458806:NTC458815 OCX458806:OCY458815 OMT458806:OMU458815 OWP458806:OWQ458815 PGL458806:PGM458815 PQH458806:PQI458815 QAD458806:QAE458815 QJZ458806:QKA458815 QTV458806:QTW458815 RDR458806:RDS458815 RNN458806:RNO458815 RXJ458806:RXK458815 SHF458806:SHG458815 SRB458806:SRC458815 TAX458806:TAY458815 TKT458806:TKU458815 TUP458806:TUQ458815 UEL458806:UEM458815 UOH458806:UOI458815 UYD458806:UYE458815 VHZ458806:VIA458815 VRV458806:VRW458815 WBR458806:WBS458815 WLN458806:WLO458815 WVJ458806:WVK458815 B524342:C524351 IX524342:IY524351 ST524342:SU524351 ACP524342:ACQ524351 AML524342:AMM524351 AWH524342:AWI524351 BGD524342:BGE524351 BPZ524342:BQA524351 BZV524342:BZW524351 CJR524342:CJS524351 CTN524342:CTO524351 DDJ524342:DDK524351 DNF524342:DNG524351 DXB524342:DXC524351 EGX524342:EGY524351 EQT524342:EQU524351 FAP524342:FAQ524351 FKL524342:FKM524351 FUH524342:FUI524351 GED524342:GEE524351 GNZ524342:GOA524351 GXV524342:GXW524351 HHR524342:HHS524351 HRN524342:HRO524351 IBJ524342:IBK524351 ILF524342:ILG524351 IVB524342:IVC524351 JEX524342:JEY524351 JOT524342:JOU524351 JYP524342:JYQ524351 KIL524342:KIM524351 KSH524342:KSI524351 LCD524342:LCE524351 LLZ524342:LMA524351 LVV524342:LVW524351 MFR524342:MFS524351 MPN524342:MPO524351 MZJ524342:MZK524351 NJF524342:NJG524351 NTB524342:NTC524351 OCX524342:OCY524351 OMT524342:OMU524351 OWP524342:OWQ524351 PGL524342:PGM524351 PQH524342:PQI524351 QAD524342:QAE524351 QJZ524342:QKA524351 QTV524342:QTW524351 RDR524342:RDS524351 RNN524342:RNO524351 RXJ524342:RXK524351 SHF524342:SHG524351 SRB524342:SRC524351 TAX524342:TAY524351 TKT524342:TKU524351 TUP524342:TUQ524351 UEL524342:UEM524351 UOH524342:UOI524351 UYD524342:UYE524351 VHZ524342:VIA524351 VRV524342:VRW524351 WBR524342:WBS524351 WLN524342:WLO524351 WVJ524342:WVK524351 B589878:C589887 IX589878:IY589887 ST589878:SU589887 ACP589878:ACQ589887 AML589878:AMM589887 AWH589878:AWI589887 BGD589878:BGE589887 BPZ589878:BQA589887 BZV589878:BZW589887 CJR589878:CJS589887 CTN589878:CTO589887 DDJ589878:DDK589887 DNF589878:DNG589887 DXB589878:DXC589887 EGX589878:EGY589887 EQT589878:EQU589887 FAP589878:FAQ589887 FKL589878:FKM589887 FUH589878:FUI589887 GED589878:GEE589887 GNZ589878:GOA589887 GXV589878:GXW589887 HHR589878:HHS589887 HRN589878:HRO589887 IBJ589878:IBK589887 ILF589878:ILG589887 IVB589878:IVC589887 JEX589878:JEY589887 JOT589878:JOU589887 JYP589878:JYQ589887 KIL589878:KIM589887 KSH589878:KSI589887 LCD589878:LCE589887 LLZ589878:LMA589887 LVV589878:LVW589887 MFR589878:MFS589887 MPN589878:MPO589887 MZJ589878:MZK589887 NJF589878:NJG589887 NTB589878:NTC589887 OCX589878:OCY589887 OMT589878:OMU589887 OWP589878:OWQ589887 PGL589878:PGM589887 PQH589878:PQI589887 QAD589878:QAE589887 QJZ589878:QKA589887 QTV589878:QTW589887 RDR589878:RDS589887 RNN589878:RNO589887 RXJ589878:RXK589887 SHF589878:SHG589887 SRB589878:SRC589887 TAX589878:TAY589887 TKT589878:TKU589887 TUP589878:TUQ589887 UEL589878:UEM589887 UOH589878:UOI589887 UYD589878:UYE589887 VHZ589878:VIA589887 VRV589878:VRW589887 WBR589878:WBS589887 WLN589878:WLO589887 WVJ589878:WVK589887 B655414:C655423 IX655414:IY655423 ST655414:SU655423 ACP655414:ACQ655423 AML655414:AMM655423 AWH655414:AWI655423 BGD655414:BGE655423 BPZ655414:BQA655423 BZV655414:BZW655423 CJR655414:CJS655423 CTN655414:CTO655423 DDJ655414:DDK655423 DNF655414:DNG655423 DXB655414:DXC655423 EGX655414:EGY655423 EQT655414:EQU655423 FAP655414:FAQ655423 FKL655414:FKM655423 FUH655414:FUI655423 GED655414:GEE655423 GNZ655414:GOA655423 GXV655414:GXW655423 HHR655414:HHS655423 HRN655414:HRO655423 IBJ655414:IBK655423 ILF655414:ILG655423 IVB655414:IVC655423 JEX655414:JEY655423 JOT655414:JOU655423 JYP655414:JYQ655423 KIL655414:KIM655423 KSH655414:KSI655423 LCD655414:LCE655423 LLZ655414:LMA655423 LVV655414:LVW655423 MFR655414:MFS655423 MPN655414:MPO655423 MZJ655414:MZK655423 NJF655414:NJG655423 NTB655414:NTC655423 OCX655414:OCY655423 OMT655414:OMU655423 OWP655414:OWQ655423 PGL655414:PGM655423 PQH655414:PQI655423 QAD655414:QAE655423 QJZ655414:QKA655423 QTV655414:QTW655423 RDR655414:RDS655423 RNN655414:RNO655423 RXJ655414:RXK655423 SHF655414:SHG655423 SRB655414:SRC655423 TAX655414:TAY655423 TKT655414:TKU655423 TUP655414:TUQ655423 UEL655414:UEM655423 UOH655414:UOI655423 UYD655414:UYE655423 VHZ655414:VIA655423 VRV655414:VRW655423 WBR655414:WBS655423 WLN655414:WLO655423 WVJ655414:WVK655423 B720950:C720959 IX720950:IY720959 ST720950:SU720959 ACP720950:ACQ720959 AML720950:AMM720959 AWH720950:AWI720959 BGD720950:BGE720959 BPZ720950:BQA720959 BZV720950:BZW720959 CJR720950:CJS720959 CTN720950:CTO720959 DDJ720950:DDK720959 DNF720950:DNG720959 DXB720950:DXC720959 EGX720950:EGY720959 EQT720950:EQU720959 FAP720950:FAQ720959 FKL720950:FKM720959 FUH720950:FUI720959 GED720950:GEE720959 GNZ720950:GOA720959 GXV720950:GXW720959 HHR720950:HHS720959 HRN720950:HRO720959 IBJ720950:IBK720959 ILF720950:ILG720959 IVB720950:IVC720959 JEX720950:JEY720959 JOT720950:JOU720959 JYP720950:JYQ720959 KIL720950:KIM720959 KSH720950:KSI720959 LCD720950:LCE720959 LLZ720950:LMA720959 LVV720950:LVW720959 MFR720950:MFS720959 MPN720950:MPO720959 MZJ720950:MZK720959 NJF720950:NJG720959 NTB720950:NTC720959 OCX720950:OCY720959 OMT720950:OMU720959 OWP720950:OWQ720959 PGL720950:PGM720959 PQH720950:PQI720959 QAD720950:QAE720959 QJZ720950:QKA720959 QTV720950:QTW720959 RDR720950:RDS720959 RNN720950:RNO720959 RXJ720950:RXK720959 SHF720950:SHG720959 SRB720950:SRC720959 TAX720950:TAY720959 TKT720950:TKU720959 TUP720950:TUQ720959 UEL720950:UEM720959 UOH720950:UOI720959 UYD720950:UYE720959 VHZ720950:VIA720959 VRV720950:VRW720959 WBR720950:WBS720959 WLN720950:WLO720959 WVJ720950:WVK720959 B786486:C786495 IX786486:IY786495 ST786486:SU786495 ACP786486:ACQ786495 AML786486:AMM786495 AWH786486:AWI786495 BGD786486:BGE786495 BPZ786486:BQA786495 BZV786486:BZW786495 CJR786486:CJS786495 CTN786486:CTO786495 DDJ786486:DDK786495 DNF786486:DNG786495 DXB786486:DXC786495 EGX786486:EGY786495 EQT786486:EQU786495 FAP786486:FAQ786495 FKL786486:FKM786495 FUH786486:FUI786495 GED786486:GEE786495 GNZ786486:GOA786495 GXV786486:GXW786495 HHR786486:HHS786495 HRN786486:HRO786495 IBJ786486:IBK786495 ILF786486:ILG786495 IVB786486:IVC786495 JEX786486:JEY786495 JOT786486:JOU786495 JYP786486:JYQ786495 KIL786486:KIM786495 KSH786486:KSI786495 LCD786486:LCE786495 LLZ786486:LMA786495 LVV786486:LVW786495 MFR786486:MFS786495 MPN786486:MPO786495 MZJ786486:MZK786495 NJF786486:NJG786495 NTB786486:NTC786495 OCX786486:OCY786495 OMT786486:OMU786495 OWP786486:OWQ786495 PGL786486:PGM786495 PQH786486:PQI786495 QAD786486:QAE786495 QJZ786486:QKA786495 QTV786486:QTW786495 RDR786486:RDS786495 RNN786486:RNO786495 RXJ786486:RXK786495 SHF786486:SHG786495 SRB786486:SRC786495 TAX786486:TAY786495 TKT786486:TKU786495 TUP786486:TUQ786495 UEL786486:UEM786495 UOH786486:UOI786495 UYD786486:UYE786495 VHZ786486:VIA786495 VRV786486:VRW786495 WBR786486:WBS786495 WLN786486:WLO786495 WVJ786486:WVK786495 B852022:C852031 IX852022:IY852031 ST852022:SU852031 ACP852022:ACQ852031 AML852022:AMM852031 AWH852022:AWI852031 BGD852022:BGE852031 BPZ852022:BQA852031 BZV852022:BZW852031 CJR852022:CJS852031 CTN852022:CTO852031 DDJ852022:DDK852031 DNF852022:DNG852031 DXB852022:DXC852031 EGX852022:EGY852031 EQT852022:EQU852031 FAP852022:FAQ852031 FKL852022:FKM852031 FUH852022:FUI852031 GED852022:GEE852031 GNZ852022:GOA852031 GXV852022:GXW852031 HHR852022:HHS852031 HRN852022:HRO852031 IBJ852022:IBK852031 ILF852022:ILG852031 IVB852022:IVC852031 JEX852022:JEY852031 JOT852022:JOU852031 JYP852022:JYQ852031 KIL852022:KIM852031 KSH852022:KSI852031 LCD852022:LCE852031 LLZ852022:LMA852031 LVV852022:LVW852031 MFR852022:MFS852031 MPN852022:MPO852031 MZJ852022:MZK852031 NJF852022:NJG852031 NTB852022:NTC852031 OCX852022:OCY852031 OMT852022:OMU852031 OWP852022:OWQ852031 PGL852022:PGM852031 PQH852022:PQI852031 QAD852022:QAE852031 QJZ852022:QKA852031 QTV852022:QTW852031 RDR852022:RDS852031 RNN852022:RNO852031 RXJ852022:RXK852031 SHF852022:SHG852031 SRB852022:SRC852031 TAX852022:TAY852031 TKT852022:TKU852031 TUP852022:TUQ852031 UEL852022:UEM852031 UOH852022:UOI852031 UYD852022:UYE852031 VHZ852022:VIA852031 VRV852022:VRW852031 WBR852022:WBS852031 WLN852022:WLO852031 WVJ852022:WVK852031 B917558:C917567 IX917558:IY917567 ST917558:SU917567 ACP917558:ACQ917567 AML917558:AMM917567 AWH917558:AWI917567 BGD917558:BGE917567 BPZ917558:BQA917567 BZV917558:BZW917567 CJR917558:CJS917567 CTN917558:CTO917567 DDJ917558:DDK917567 DNF917558:DNG917567 DXB917558:DXC917567 EGX917558:EGY917567 EQT917558:EQU917567 FAP917558:FAQ917567 FKL917558:FKM917567 FUH917558:FUI917567 GED917558:GEE917567 GNZ917558:GOA917567 GXV917558:GXW917567 HHR917558:HHS917567 HRN917558:HRO917567 IBJ917558:IBK917567 ILF917558:ILG917567 IVB917558:IVC917567 JEX917558:JEY917567 JOT917558:JOU917567 JYP917558:JYQ917567 KIL917558:KIM917567 KSH917558:KSI917567 LCD917558:LCE917567 LLZ917558:LMA917567 LVV917558:LVW917567 MFR917558:MFS917567 MPN917558:MPO917567 MZJ917558:MZK917567 NJF917558:NJG917567 NTB917558:NTC917567 OCX917558:OCY917567 OMT917558:OMU917567 OWP917558:OWQ917567 PGL917558:PGM917567 PQH917558:PQI917567 QAD917558:QAE917567 QJZ917558:QKA917567 QTV917558:QTW917567 RDR917558:RDS917567 RNN917558:RNO917567 RXJ917558:RXK917567 SHF917558:SHG917567 SRB917558:SRC917567 TAX917558:TAY917567 TKT917558:TKU917567 TUP917558:TUQ917567 UEL917558:UEM917567 UOH917558:UOI917567 UYD917558:UYE917567 VHZ917558:VIA917567 VRV917558:VRW917567 WBR917558:WBS917567 WLN917558:WLO917567 WVJ917558:WVK917567 B983094:C983103 IX983094:IY983103 ST983094:SU983103 ACP983094:ACQ983103 AML983094:AMM983103 AWH983094:AWI983103 BGD983094:BGE983103 BPZ983094:BQA983103 BZV983094:BZW983103 CJR983094:CJS983103 CTN983094:CTO983103 DDJ983094:DDK983103 DNF983094:DNG983103 DXB983094:DXC983103 EGX983094:EGY983103 EQT983094:EQU983103 FAP983094:FAQ983103 FKL983094:FKM983103 FUH983094:FUI983103 GED983094:GEE983103 GNZ983094:GOA983103 GXV983094:GXW983103 HHR983094:HHS983103 HRN983094:HRO983103 IBJ983094:IBK983103 ILF983094:ILG983103 IVB983094:IVC983103 JEX983094:JEY983103 JOT983094:JOU983103 JYP983094:JYQ983103 KIL983094:KIM983103 KSH983094:KSI983103 LCD983094:LCE983103 LLZ983094:LMA983103 LVV983094:LVW983103 MFR983094:MFS983103 MPN983094:MPO983103 MZJ983094:MZK983103 NJF983094:NJG983103 NTB983094:NTC983103 OCX983094:OCY983103 OMT983094:OMU983103 OWP983094:OWQ983103 PGL983094:PGM983103 PQH983094:PQI983103 QAD983094:QAE983103 QJZ983094:QKA983103 QTV983094:QTW983103 RDR983094:RDS983103 RNN983094:RNO983103 RXJ983094:RXK983103 SHF983094:SHG983103 SRB983094:SRC983103 TAX983094:TAY983103 TKT983094:TKU983103 TUP983094:TUQ983103 UEL983094:UEM983103 UOH983094:UOI983103 UYD983094:UYE983103 VHZ983094:VIA983103 VRV983094:VRW983103 WBR983094:WBS983103 WLN983094:WLO983103 WVJ983094:WVK983103 B68:C77 IX68:IY77 ST68:SU77 ACP68:ACQ77 AML68:AMM77 AWH68:AWI77 BGD68:BGE77 BPZ68:BQA77 BZV68:BZW77 CJR68:CJS77 CTN68:CTO77 DDJ68:DDK77 DNF68:DNG77 DXB68:DXC77 EGX68:EGY77 EQT68:EQU77 FAP68:FAQ77 FKL68:FKM77 FUH68:FUI77 GED68:GEE77 GNZ68:GOA77 GXV68:GXW77 HHR68:HHS77 HRN68:HRO77 IBJ68:IBK77 ILF68:ILG77 IVB68:IVC77 JEX68:JEY77 JOT68:JOU77 JYP68:JYQ77 KIL68:KIM77 KSH68:KSI77 LCD68:LCE77 LLZ68:LMA77 LVV68:LVW77 MFR68:MFS77 MPN68:MPO77 MZJ68:MZK77 NJF68:NJG77 NTB68:NTC77 OCX68:OCY77 OMT68:OMU77 OWP68:OWQ77 PGL68:PGM77 PQH68:PQI77 QAD68:QAE77 QJZ68:QKA77 QTV68:QTW77 RDR68:RDS77 RNN68:RNO77 RXJ68:RXK77 SHF68:SHG77 SRB68:SRC77 TAX68:TAY77 TKT68:TKU77 TUP68:TUQ77 UEL68:UEM77 UOH68:UOI77 UYD68:UYE77 VHZ68:VIA77 VRV68:VRW77 WBR68:WBS77 WLN68:WLO77 WVJ68:WVK77 B65604:C65613 IX65604:IY65613 ST65604:SU65613 ACP65604:ACQ65613 AML65604:AMM65613 AWH65604:AWI65613 BGD65604:BGE65613 BPZ65604:BQA65613 BZV65604:BZW65613 CJR65604:CJS65613 CTN65604:CTO65613 DDJ65604:DDK65613 DNF65604:DNG65613 DXB65604:DXC65613 EGX65604:EGY65613 EQT65604:EQU65613 FAP65604:FAQ65613 FKL65604:FKM65613 FUH65604:FUI65613 GED65604:GEE65613 GNZ65604:GOA65613 GXV65604:GXW65613 HHR65604:HHS65613 HRN65604:HRO65613 IBJ65604:IBK65613 ILF65604:ILG65613 IVB65604:IVC65613 JEX65604:JEY65613 JOT65604:JOU65613 JYP65604:JYQ65613 KIL65604:KIM65613 KSH65604:KSI65613 LCD65604:LCE65613 LLZ65604:LMA65613 LVV65604:LVW65613 MFR65604:MFS65613 MPN65604:MPO65613 MZJ65604:MZK65613 NJF65604:NJG65613 NTB65604:NTC65613 OCX65604:OCY65613 OMT65604:OMU65613 OWP65604:OWQ65613 PGL65604:PGM65613 PQH65604:PQI65613 QAD65604:QAE65613 QJZ65604:QKA65613 QTV65604:QTW65613 RDR65604:RDS65613 RNN65604:RNO65613 RXJ65604:RXK65613 SHF65604:SHG65613 SRB65604:SRC65613 TAX65604:TAY65613 TKT65604:TKU65613 TUP65604:TUQ65613 UEL65604:UEM65613 UOH65604:UOI65613 UYD65604:UYE65613 VHZ65604:VIA65613 VRV65604:VRW65613 WBR65604:WBS65613 WLN65604:WLO65613 WVJ65604:WVK65613 B131140:C131149 IX131140:IY131149 ST131140:SU131149 ACP131140:ACQ131149 AML131140:AMM131149 AWH131140:AWI131149 BGD131140:BGE131149 BPZ131140:BQA131149 BZV131140:BZW131149 CJR131140:CJS131149 CTN131140:CTO131149 DDJ131140:DDK131149 DNF131140:DNG131149 DXB131140:DXC131149 EGX131140:EGY131149 EQT131140:EQU131149 FAP131140:FAQ131149 FKL131140:FKM131149 FUH131140:FUI131149 GED131140:GEE131149 GNZ131140:GOA131149 GXV131140:GXW131149 HHR131140:HHS131149 HRN131140:HRO131149 IBJ131140:IBK131149 ILF131140:ILG131149 IVB131140:IVC131149 JEX131140:JEY131149 JOT131140:JOU131149 JYP131140:JYQ131149 KIL131140:KIM131149 KSH131140:KSI131149 LCD131140:LCE131149 LLZ131140:LMA131149 LVV131140:LVW131149 MFR131140:MFS131149 MPN131140:MPO131149 MZJ131140:MZK131149 NJF131140:NJG131149 NTB131140:NTC131149 OCX131140:OCY131149 OMT131140:OMU131149 OWP131140:OWQ131149 PGL131140:PGM131149 PQH131140:PQI131149 QAD131140:QAE131149 QJZ131140:QKA131149 QTV131140:QTW131149 RDR131140:RDS131149 RNN131140:RNO131149 RXJ131140:RXK131149 SHF131140:SHG131149 SRB131140:SRC131149 TAX131140:TAY131149 TKT131140:TKU131149 TUP131140:TUQ131149 UEL131140:UEM131149 UOH131140:UOI131149 UYD131140:UYE131149 VHZ131140:VIA131149 VRV131140:VRW131149 WBR131140:WBS131149 WLN131140:WLO131149 WVJ131140:WVK131149 B196676:C196685 IX196676:IY196685 ST196676:SU196685 ACP196676:ACQ196685 AML196676:AMM196685 AWH196676:AWI196685 BGD196676:BGE196685 BPZ196676:BQA196685 BZV196676:BZW196685 CJR196676:CJS196685 CTN196676:CTO196685 DDJ196676:DDK196685 DNF196676:DNG196685 DXB196676:DXC196685 EGX196676:EGY196685 EQT196676:EQU196685 FAP196676:FAQ196685 FKL196676:FKM196685 FUH196676:FUI196685 GED196676:GEE196685 GNZ196676:GOA196685 GXV196676:GXW196685 HHR196676:HHS196685 HRN196676:HRO196685 IBJ196676:IBK196685 ILF196676:ILG196685 IVB196676:IVC196685 JEX196676:JEY196685 JOT196676:JOU196685 JYP196676:JYQ196685 KIL196676:KIM196685 KSH196676:KSI196685 LCD196676:LCE196685 LLZ196676:LMA196685 LVV196676:LVW196685 MFR196676:MFS196685 MPN196676:MPO196685 MZJ196676:MZK196685 NJF196676:NJG196685 NTB196676:NTC196685 OCX196676:OCY196685 OMT196676:OMU196685 OWP196676:OWQ196685 PGL196676:PGM196685 PQH196676:PQI196685 QAD196676:QAE196685 QJZ196676:QKA196685 QTV196676:QTW196685 RDR196676:RDS196685 RNN196676:RNO196685 RXJ196676:RXK196685 SHF196676:SHG196685 SRB196676:SRC196685 TAX196676:TAY196685 TKT196676:TKU196685 TUP196676:TUQ196685 UEL196676:UEM196685 UOH196676:UOI196685 UYD196676:UYE196685 VHZ196676:VIA196685 VRV196676:VRW196685 WBR196676:WBS196685 WLN196676:WLO196685 WVJ196676:WVK196685 B262212:C262221 IX262212:IY262221 ST262212:SU262221 ACP262212:ACQ262221 AML262212:AMM262221 AWH262212:AWI262221 BGD262212:BGE262221 BPZ262212:BQA262221 BZV262212:BZW262221 CJR262212:CJS262221 CTN262212:CTO262221 DDJ262212:DDK262221 DNF262212:DNG262221 DXB262212:DXC262221 EGX262212:EGY262221 EQT262212:EQU262221 FAP262212:FAQ262221 FKL262212:FKM262221 FUH262212:FUI262221 GED262212:GEE262221 GNZ262212:GOA262221 GXV262212:GXW262221 HHR262212:HHS262221 HRN262212:HRO262221 IBJ262212:IBK262221 ILF262212:ILG262221 IVB262212:IVC262221 JEX262212:JEY262221 JOT262212:JOU262221 JYP262212:JYQ262221 KIL262212:KIM262221 KSH262212:KSI262221 LCD262212:LCE262221 LLZ262212:LMA262221 LVV262212:LVW262221 MFR262212:MFS262221 MPN262212:MPO262221 MZJ262212:MZK262221 NJF262212:NJG262221 NTB262212:NTC262221 OCX262212:OCY262221 OMT262212:OMU262221 OWP262212:OWQ262221 PGL262212:PGM262221 PQH262212:PQI262221 QAD262212:QAE262221 QJZ262212:QKA262221 QTV262212:QTW262221 RDR262212:RDS262221 RNN262212:RNO262221 RXJ262212:RXK262221 SHF262212:SHG262221 SRB262212:SRC262221 TAX262212:TAY262221 TKT262212:TKU262221 TUP262212:TUQ262221 UEL262212:UEM262221 UOH262212:UOI262221 UYD262212:UYE262221 VHZ262212:VIA262221 VRV262212:VRW262221 WBR262212:WBS262221 WLN262212:WLO262221 WVJ262212:WVK262221 B327748:C327757 IX327748:IY327757 ST327748:SU327757 ACP327748:ACQ327757 AML327748:AMM327757 AWH327748:AWI327757 BGD327748:BGE327757 BPZ327748:BQA327757 BZV327748:BZW327757 CJR327748:CJS327757 CTN327748:CTO327757 DDJ327748:DDK327757 DNF327748:DNG327757 DXB327748:DXC327757 EGX327748:EGY327757 EQT327748:EQU327757 FAP327748:FAQ327757 FKL327748:FKM327757 FUH327748:FUI327757 GED327748:GEE327757 GNZ327748:GOA327757 GXV327748:GXW327757 HHR327748:HHS327757 HRN327748:HRO327757 IBJ327748:IBK327757 ILF327748:ILG327757 IVB327748:IVC327757 JEX327748:JEY327757 JOT327748:JOU327757 JYP327748:JYQ327757 KIL327748:KIM327757 KSH327748:KSI327757 LCD327748:LCE327757 LLZ327748:LMA327757 LVV327748:LVW327757 MFR327748:MFS327757 MPN327748:MPO327757 MZJ327748:MZK327757 NJF327748:NJG327757 NTB327748:NTC327757 OCX327748:OCY327757 OMT327748:OMU327757 OWP327748:OWQ327757 PGL327748:PGM327757 PQH327748:PQI327757 QAD327748:QAE327757 QJZ327748:QKA327757 QTV327748:QTW327757 RDR327748:RDS327757 RNN327748:RNO327757 RXJ327748:RXK327757 SHF327748:SHG327757 SRB327748:SRC327757 TAX327748:TAY327757 TKT327748:TKU327757 TUP327748:TUQ327757 UEL327748:UEM327757 UOH327748:UOI327757 UYD327748:UYE327757 VHZ327748:VIA327757 VRV327748:VRW327757 WBR327748:WBS327757 WLN327748:WLO327757 WVJ327748:WVK327757 B393284:C393293 IX393284:IY393293 ST393284:SU393293 ACP393284:ACQ393293 AML393284:AMM393293 AWH393284:AWI393293 BGD393284:BGE393293 BPZ393284:BQA393293 BZV393284:BZW393293 CJR393284:CJS393293 CTN393284:CTO393293 DDJ393284:DDK393293 DNF393284:DNG393293 DXB393284:DXC393293 EGX393284:EGY393293 EQT393284:EQU393293 FAP393284:FAQ393293 FKL393284:FKM393293 FUH393284:FUI393293 GED393284:GEE393293 GNZ393284:GOA393293 GXV393284:GXW393293 HHR393284:HHS393293 HRN393284:HRO393293 IBJ393284:IBK393293 ILF393284:ILG393293 IVB393284:IVC393293 JEX393284:JEY393293 JOT393284:JOU393293 JYP393284:JYQ393293 KIL393284:KIM393293 KSH393284:KSI393293 LCD393284:LCE393293 LLZ393284:LMA393293 LVV393284:LVW393293 MFR393284:MFS393293 MPN393284:MPO393293 MZJ393284:MZK393293 NJF393284:NJG393293 NTB393284:NTC393293 OCX393284:OCY393293 OMT393284:OMU393293 OWP393284:OWQ393293 PGL393284:PGM393293 PQH393284:PQI393293 QAD393284:QAE393293 QJZ393284:QKA393293 QTV393284:QTW393293 RDR393284:RDS393293 RNN393284:RNO393293 RXJ393284:RXK393293 SHF393284:SHG393293 SRB393284:SRC393293 TAX393284:TAY393293 TKT393284:TKU393293 TUP393284:TUQ393293 UEL393284:UEM393293 UOH393284:UOI393293 UYD393284:UYE393293 VHZ393284:VIA393293 VRV393284:VRW393293 WBR393284:WBS393293 WLN393284:WLO393293 WVJ393284:WVK393293 B458820:C458829 IX458820:IY458829 ST458820:SU458829 ACP458820:ACQ458829 AML458820:AMM458829 AWH458820:AWI458829 BGD458820:BGE458829 BPZ458820:BQA458829 BZV458820:BZW458829 CJR458820:CJS458829 CTN458820:CTO458829 DDJ458820:DDK458829 DNF458820:DNG458829 DXB458820:DXC458829 EGX458820:EGY458829 EQT458820:EQU458829 FAP458820:FAQ458829 FKL458820:FKM458829 FUH458820:FUI458829 GED458820:GEE458829 GNZ458820:GOA458829 GXV458820:GXW458829 HHR458820:HHS458829 HRN458820:HRO458829 IBJ458820:IBK458829 ILF458820:ILG458829 IVB458820:IVC458829 JEX458820:JEY458829 JOT458820:JOU458829 JYP458820:JYQ458829 KIL458820:KIM458829 KSH458820:KSI458829 LCD458820:LCE458829 LLZ458820:LMA458829 LVV458820:LVW458829 MFR458820:MFS458829 MPN458820:MPO458829 MZJ458820:MZK458829 NJF458820:NJG458829 NTB458820:NTC458829 OCX458820:OCY458829 OMT458820:OMU458829 OWP458820:OWQ458829 PGL458820:PGM458829 PQH458820:PQI458829 QAD458820:QAE458829 QJZ458820:QKA458829 QTV458820:QTW458829 RDR458820:RDS458829 RNN458820:RNO458829 RXJ458820:RXK458829 SHF458820:SHG458829 SRB458820:SRC458829 TAX458820:TAY458829 TKT458820:TKU458829 TUP458820:TUQ458829 UEL458820:UEM458829 UOH458820:UOI458829 UYD458820:UYE458829 VHZ458820:VIA458829 VRV458820:VRW458829 WBR458820:WBS458829 WLN458820:WLO458829 WVJ458820:WVK458829 B524356:C524365 IX524356:IY524365 ST524356:SU524365 ACP524356:ACQ524365 AML524356:AMM524365 AWH524356:AWI524365 BGD524356:BGE524365 BPZ524356:BQA524365 BZV524356:BZW524365 CJR524356:CJS524365 CTN524356:CTO524365 DDJ524356:DDK524365 DNF524356:DNG524365 DXB524356:DXC524365 EGX524356:EGY524365 EQT524356:EQU524365 FAP524356:FAQ524365 FKL524356:FKM524365 FUH524356:FUI524365 GED524356:GEE524365 GNZ524356:GOA524365 GXV524356:GXW524365 HHR524356:HHS524365 HRN524356:HRO524365 IBJ524356:IBK524365 ILF524356:ILG524365 IVB524356:IVC524365 JEX524356:JEY524365 JOT524356:JOU524365 JYP524356:JYQ524365 KIL524356:KIM524365 KSH524356:KSI524365 LCD524356:LCE524365 LLZ524356:LMA524365 LVV524356:LVW524365 MFR524356:MFS524365 MPN524356:MPO524365 MZJ524356:MZK524365 NJF524356:NJG524365 NTB524356:NTC524365 OCX524356:OCY524365 OMT524356:OMU524365 OWP524356:OWQ524365 PGL524356:PGM524365 PQH524356:PQI524365 QAD524356:QAE524365 QJZ524356:QKA524365 QTV524356:QTW524365 RDR524356:RDS524365 RNN524356:RNO524365 RXJ524356:RXK524365 SHF524356:SHG524365 SRB524356:SRC524365 TAX524356:TAY524365 TKT524356:TKU524365 TUP524356:TUQ524365 UEL524356:UEM524365 UOH524356:UOI524365 UYD524356:UYE524365 VHZ524356:VIA524365 VRV524356:VRW524365 WBR524356:WBS524365 WLN524356:WLO524365 WVJ524356:WVK524365 B589892:C589901 IX589892:IY589901 ST589892:SU589901 ACP589892:ACQ589901 AML589892:AMM589901 AWH589892:AWI589901 BGD589892:BGE589901 BPZ589892:BQA589901 BZV589892:BZW589901 CJR589892:CJS589901 CTN589892:CTO589901 DDJ589892:DDK589901 DNF589892:DNG589901 DXB589892:DXC589901 EGX589892:EGY589901 EQT589892:EQU589901 FAP589892:FAQ589901 FKL589892:FKM589901 FUH589892:FUI589901 GED589892:GEE589901 GNZ589892:GOA589901 GXV589892:GXW589901 HHR589892:HHS589901 HRN589892:HRO589901 IBJ589892:IBK589901 ILF589892:ILG589901 IVB589892:IVC589901 JEX589892:JEY589901 JOT589892:JOU589901 JYP589892:JYQ589901 KIL589892:KIM589901 KSH589892:KSI589901 LCD589892:LCE589901 LLZ589892:LMA589901 LVV589892:LVW589901 MFR589892:MFS589901 MPN589892:MPO589901 MZJ589892:MZK589901 NJF589892:NJG589901 NTB589892:NTC589901 OCX589892:OCY589901 OMT589892:OMU589901 OWP589892:OWQ589901 PGL589892:PGM589901 PQH589892:PQI589901 QAD589892:QAE589901 QJZ589892:QKA589901 QTV589892:QTW589901 RDR589892:RDS589901 RNN589892:RNO589901 RXJ589892:RXK589901 SHF589892:SHG589901 SRB589892:SRC589901 TAX589892:TAY589901 TKT589892:TKU589901 TUP589892:TUQ589901 UEL589892:UEM589901 UOH589892:UOI589901 UYD589892:UYE589901 VHZ589892:VIA589901 VRV589892:VRW589901 WBR589892:WBS589901 WLN589892:WLO589901 WVJ589892:WVK589901 B655428:C655437 IX655428:IY655437 ST655428:SU655437 ACP655428:ACQ655437 AML655428:AMM655437 AWH655428:AWI655437 BGD655428:BGE655437 BPZ655428:BQA655437 BZV655428:BZW655437 CJR655428:CJS655437 CTN655428:CTO655437 DDJ655428:DDK655437 DNF655428:DNG655437 DXB655428:DXC655437 EGX655428:EGY655437 EQT655428:EQU655437 FAP655428:FAQ655437 FKL655428:FKM655437 FUH655428:FUI655437 GED655428:GEE655437 GNZ655428:GOA655437 GXV655428:GXW655437 HHR655428:HHS655437 HRN655428:HRO655437 IBJ655428:IBK655437 ILF655428:ILG655437 IVB655428:IVC655437 JEX655428:JEY655437 JOT655428:JOU655437 JYP655428:JYQ655437 KIL655428:KIM655437 KSH655428:KSI655437 LCD655428:LCE655437 LLZ655428:LMA655437 LVV655428:LVW655437 MFR655428:MFS655437 MPN655428:MPO655437 MZJ655428:MZK655437 NJF655428:NJG655437 NTB655428:NTC655437 OCX655428:OCY655437 OMT655428:OMU655437 OWP655428:OWQ655437 PGL655428:PGM655437 PQH655428:PQI655437 QAD655428:QAE655437 QJZ655428:QKA655437 QTV655428:QTW655437 RDR655428:RDS655437 RNN655428:RNO655437 RXJ655428:RXK655437 SHF655428:SHG655437 SRB655428:SRC655437 TAX655428:TAY655437 TKT655428:TKU655437 TUP655428:TUQ655437 UEL655428:UEM655437 UOH655428:UOI655437 UYD655428:UYE655437 VHZ655428:VIA655437 VRV655428:VRW655437 WBR655428:WBS655437 WLN655428:WLO655437 WVJ655428:WVK655437 B720964:C720973 IX720964:IY720973 ST720964:SU720973 ACP720964:ACQ720973 AML720964:AMM720973 AWH720964:AWI720973 BGD720964:BGE720973 BPZ720964:BQA720973 BZV720964:BZW720973 CJR720964:CJS720973 CTN720964:CTO720973 DDJ720964:DDK720973 DNF720964:DNG720973 DXB720964:DXC720973 EGX720964:EGY720973 EQT720964:EQU720973 FAP720964:FAQ720973 FKL720964:FKM720973 FUH720964:FUI720973 GED720964:GEE720973 GNZ720964:GOA720973 GXV720964:GXW720973 HHR720964:HHS720973 HRN720964:HRO720973 IBJ720964:IBK720973 ILF720964:ILG720973 IVB720964:IVC720973 JEX720964:JEY720973 JOT720964:JOU720973 JYP720964:JYQ720973 KIL720964:KIM720973 KSH720964:KSI720973 LCD720964:LCE720973 LLZ720964:LMA720973 LVV720964:LVW720973 MFR720964:MFS720973 MPN720964:MPO720973 MZJ720964:MZK720973 NJF720964:NJG720973 NTB720964:NTC720973 OCX720964:OCY720973 OMT720964:OMU720973 OWP720964:OWQ720973 PGL720964:PGM720973 PQH720964:PQI720973 QAD720964:QAE720973 QJZ720964:QKA720973 QTV720964:QTW720973 RDR720964:RDS720973 RNN720964:RNO720973 RXJ720964:RXK720973 SHF720964:SHG720973 SRB720964:SRC720973 TAX720964:TAY720973 TKT720964:TKU720973 TUP720964:TUQ720973 UEL720964:UEM720973 UOH720964:UOI720973 UYD720964:UYE720973 VHZ720964:VIA720973 VRV720964:VRW720973 WBR720964:WBS720973 WLN720964:WLO720973 WVJ720964:WVK720973 B786500:C786509 IX786500:IY786509 ST786500:SU786509 ACP786500:ACQ786509 AML786500:AMM786509 AWH786500:AWI786509 BGD786500:BGE786509 BPZ786500:BQA786509 BZV786500:BZW786509 CJR786500:CJS786509 CTN786500:CTO786509 DDJ786500:DDK786509 DNF786500:DNG786509 DXB786500:DXC786509 EGX786500:EGY786509 EQT786500:EQU786509 FAP786500:FAQ786509 FKL786500:FKM786509 FUH786500:FUI786509 GED786500:GEE786509 GNZ786500:GOA786509 GXV786500:GXW786509 HHR786500:HHS786509 HRN786500:HRO786509 IBJ786500:IBK786509 ILF786500:ILG786509 IVB786500:IVC786509 JEX786500:JEY786509 JOT786500:JOU786509 JYP786500:JYQ786509 KIL786500:KIM786509 KSH786500:KSI786509 LCD786500:LCE786509 LLZ786500:LMA786509 LVV786500:LVW786509 MFR786500:MFS786509 MPN786500:MPO786509 MZJ786500:MZK786509 NJF786500:NJG786509 NTB786500:NTC786509 OCX786500:OCY786509 OMT786500:OMU786509 OWP786500:OWQ786509 PGL786500:PGM786509 PQH786500:PQI786509 QAD786500:QAE786509 QJZ786500:QKA786509 QTV786500:QTW786509 RDR786500:RDS786509 RNN786500:RNO786509 RXJ786500:RXK786509 SHF786500:SHG786509 SRB786500:SRC786509 TAX786500:TAY786509 TKT786500:TKU786509 TUP786500:TUQ786509 UEL786500:UEM786509 UOH786500:UOI786509 UYD786500:UYE786509 VHZ786500:VIA786509 VRV786500:VRW786509 WBR786500:WBS786509 WLN786500:WLO786509 WVJ786500:WVK786509 B852036:C852045 IX852036:IY852045 ST852036:SU852045 ACP852036:ACQ852045 AML852036:AMM852045 AWH852036:AWI852045 BGD852036:BGE852045 BPZ852036:BQA852045 BZV852036:BZW852045 CJR852036:CJS852045 CTN852036:CTO852045 DDJ852036:DDK852045 DNF852036:DNG852045 DXB852036:DXC852045 EGX852036:EGY852045 EQT852036:EQU852045 FAP852036:FAQ852045 FKL852036:FKM852045 FUH852036:FUI852045 GED852036:GEE852045 GNZ852036:GOA852045 GXV852036:GXW852045 HHR852036:HHS852045 HRN852036:HRO852045 IBJ852036:IBK852045 ILF852036:ILG852045 IVB852036:IVC852045 JEX852036:JEY852045 JOT852036:JOU852045 JYP852036:JYQ852045 KIL852036:KIM852045 KSH852036:KSI852045 LCD852036:LCE852045 LLZ852036:LMA852045 LVV852036:LVW852045 MFR852036:MFS852045 MPN852036:MPO852045 MZJ852036:MZK852045 NJF852036:NJG852045 NTB852036:NTC852045 OCX852036:OCY852045 OMT852036:OMU852045 OWP852036:OWQ852045 PGL852036:PGM852045 PQH852036:PQI852045 QAD852036:QAE852045 QJZ852036:QKA852045 QTV852036:QTW852045 RDR852036:RDS852045 RNN852036:RNO852045 RXJ852036:RXK852045 SHF852036:SHG852045 SRB852036:SRC852045 TAX852036:TAY852045 TKT852036:TKU852045 TUP852036:TUQ852045 UEL852036:UEM852045 UOH852036:UOI852045 UYD852036:UYE852045 VHZ852036:VIA852045 VRV852036:VRW852045 WBR852036:WBS852045 WLN852036:WLO852045 WVJ852036:WVK852045 B917572:C917581 IX917572:IY917581 ST917572:SU917581 ACP917572:ACQ917581 AML917572:AMM917581 AWH917572:AWI917581 BGD917572:BGE917581 BPZ917572:BQA917581 BZV917572:BZW917581 CJR917572:CJS917581 CTN917572:CTO917581 DDJ917572:DDK917581 DNF917572:DNG917581 DXB917572:DXC917581 EGX917572:EGY917581 EQT917572:EQU917581 FAP917572:FAQ917581 FKL917572:FKM917581 FUH917572:FUI917581 GED917572:GEE917581 GNZ917572:GOA917581 GXV917572:GXW917581 HHR917572:HHS917581 HRN917572:HRO917581 IBJ917572:IBK917581 ILF917572:ILG917581 IVB917572:IVC917581 JEX917572:JEY917581 JOT917572:JOU917581 JYP917572:JYQ917581 KIL917572:KIM917581 KSH917572:KSI917581 LCD917572:LCE917581 LLZ917572:LMA917581 LVV917572:LVW917581 MFR917572:MFS917581 MPN917572:MPO917581 MZJ917572:MZK917581 NJF917572:NJG917581 NTB917572:NTC917581 OCX917572:OCY917581 OMT917572:OMU917581 OWP917572:OWQ917581 PGL917572:PGM917581 PQH917572:PQI917581 QAD917572:QAE917581 QJZ917572:QKA917581 QTV917572:QTW917581 RDR917572:RDS917581 RNN917572:RNO917581 RXJ917572:RXK917581 SHF917572:SHG917581 SRB917572:SRC917581 TAX917572:TAY917581 TKT917572:TKU917581 TUP917572:TUQ917581 UEL917572:UEM917581 UOH917572:UOI917581 UYD917572:UYE917581 VHZ917572:VIA917581 VRV917572:VRW917581 WBR917572:WBS917581 WLN917572:WLO917581 WVJ917572:WVK917581 B983108:C983117 IX983108:IY983117 ST983108:SU983117 ACP983108:ACQ983117 AML983108:AMM983117 AWH983108:AWI983117 BGD983108:BGE983117 BPZ983108:BQA983117 BZV983108:BZW983117 CJR983108:CJS983117 CTN983108:CTO983117 DDJ983108:DDK983117 DNF983108:DNG983117 DXB983108:DXC983117 EGX983108:EGY983117 EQT983108:EQU983117 FAP983108:FAQ983117 FKL983108:FKM983117 FUH983108:FUI983117 GED983108:GEE983117 GNZ983108:GOA983117 GXV983108:GXW983117 HHR983108:HHS983117 HRN983108:HRO983117 IBJ983108:IBK983117 ILF983108:ILG983117 IVB983108:IVC983117 JEX983108:JEY983117 JOT983108:JOU983117 JYP983108:JYQ983117 KIL983108:KIM983117 KSH983108:KSI983117 LCD983108:LCE983117 LLZ983108:LMA983117 LVV983108:LVW983117 MFR983108:MFS983117 MPN983108:MPO983117 MZJ983108:MZK983117 NJF983108:NJG983117 NTB983108:NTC983117 OCX983108:OCY983117 OMT983108:OMU983117 OWP983108:OWQ983117 PGL983108:PGM983117 PQH983108:PQI983117 QAD983108:QAE983117 QJZ983108:QKA983117 QTV983108:QTW983117 RDR983108:RDS983117 RNN983108:RNO983117 RXJ983108:RXK983117 SHF983108:SHG983117 SRB983108:SRC983117 TAX983108:TAY983117 TKT983108:TKU983117 TUP983108:TUQ983117 UEL983108:UEM983117 UOH983108:UOI983117 UYD983108:UYE983117 VHZ983108:VIA983117 VRV983108:VRW983117 WBR983108:WBS983117 WLN983108:WLO983117 WVJ983108:WVK983117 B82:C91 IX82:IY91 ST82:SU91 ACP82:ACQ91 AML82:AMM91 AWH82:AWI91 BGD82:BGE91 BPZ82:BQA91 BZV82:BZW91 CJR82:CJS91 CTN82:CTO91 DDJ82:DDK91 DNF82:DNG91 DXB82:DXC91 EGX82:EGY91 EQT82:EQU91 FAP82:FAQ91 FKL82:FKM91 FUH82:FUI91 GED82:GEE91 GNZ82:GOA91 GXV82:GXW91 HHR82:HHS91 HRN82:HRO91 IBJ82:IBK91 ILF82:ILG91 IVB82:IVC91 JEX82:JEY91 JOT82:JOU91 JYP82:JYQ91 KIL82:KIM91 KSH82:KSI91 LCD82:LCE91 LLZ82:LMA91 LVV82:LVW91 MFR82:MFS91 MPN82:MPO91 MZJ82:MZK91 NJF82:NJG91 NTB82:NTC91 OCX82:OCY91 OMT82:OMU91 OWP82:OWQ91 PGL82:PGM91 PQH82:PQI91 QAD82:QAE91 QJZ82:QKA91 QTV82:QTW91 RDR82:RDS91 RNN82:RNO91 RXJ82:RXK91 SHF82:SHG91 SRB82:SRC91 TAX82:TAY91 TKT82:TKU91 TUP82:TUQ91 UEL82:UEM91 UOH82:UOI91 UYD82:UYE91 VHZ82:VIA91 VRV82:VRW91 WBR82:WBS91 WLN82:WLO91 WVJ82:WVK91 B65618:C65627 IX65618:IY65627 ST65618:SU65627 ACP65618:ACQ65627 AML65618:AMM65627 AWH65618:AWI65627 BGD65618:BGE65627 BPZ65618:BQA65627 BZV65618:BZW65627 CJR65618:CJS65627 CTN65618:CTO65627 DDJ65618:DDK65627 DNF65618:DNG65627 DXB65618:DXC65627 EGX65618:EGY65627 EQT65618:EQU65627 FAP65618:FAQ65627 FKL65618:FKM65627 FUH65618:FUI65627 GED65618:GEE65627 GNZ65618:GOA65627 GXV65618:GXW65627 HHR65618:HHS65627 HRN65618:HRO65627 IBJ65618:IBK65627 ILF65618:ILG65627 IVB65618:IVC65627 JEX65618:JEY65627 JOT65618:JOU65627 JYP65618:JYQ65627 KIL65618:KIM65627 KSH65618:KSI65627 LCD65618:LCE65627 LLZ65618:LMA65627 LVV65618:LVW65627 MFR65618:MFS65627 MPN65618:MPO65627 MZJ65618:MZK65627 NJF65618:NJG65627 NTB65618:NTC65627 OCX65618:OCY65627 OMT65618:OMU65627 OWP65618:OWQ65627 PGL65618:PGM65627 PQH65618:PQI65627 QAD65618:QAE65627 QJZ65618:QKA65627 QTV65618:QTW65627 RDR65618:RDS65627 RNN65618:RNO65627 RXJ65618:RXK65627 SHF65618:SHG65627 SRB65618:SRC65627 TAX65618:TAY65627 TKT65618:TKU65627 TUP65618:TUQ65627 UEL65618:UEM65627 UOH65618:UOI65627 UYD65618:UYE65627 VHZ65618:VIA65627 VRV65618:VRW65627 WBR65618:WBS65627 WLN65618:WLO65627 WVJ65618:WVK65627 B131154:C131163 IX131154:IY131163 ST131154:SU131163 ACP131154:ACQ131163 AML131154:AMM131163 AWH131154:AWI131163 BGD131154:BGE131163 BPZ131154:BQA131163 BZV131154:BZW131163 CJR131154:CJS131163 CTN131154:CTO131163 DDJ131154:DDK131163 DNF131154:DNG131163 DXB131154:DXC131163 EGX131154:EGY131163 EQT131154:EQU131163 FAP131154:FAQ131163 FKL131154:FKM131163 FUH131154:FUI131163 GED131154:GEE131163 GNZ131154:GOA131163 GXV131154:GXW131163 HHR131154:HHS131163 HRN131154:HRO131163 IBJ131154:IBK131163 ILF131154:ILG131163 IVB131154:IVC131163 JEX131154:JEY131163 JOT131154:JOU131163 JYP131154:JYQ131163 KIL131154:KIM131163 KSH131154:KSI131163 LCD131154:LCE131163 LLZ131154:LMA131163 LVV131154:LVW131163 MFR131154:MFS131163 MPN131154:MPO131163 MZJ131154:MZK131163 NJF131154:NJG131163 NTB131154:NTC131163 OCX131154:OCY131163 OMT131154:OMU131163 OWP131154:OWQ131163 PGL131154:PGM131163 PQH131154:PQI131163 QAD131154:QAE131163 QJZ131154:QKA131163 QTV131154:QTW131163 RDR131154:RDS131163 RNN131154:RNO131163 RXJ131154:RXK131163 SHF131154:SHG131163 SRB131154:SRC131163 TAX131154:TAY131163 TKT131154:TKU131163 TUP131154:TUQ131163 UEL131154:UEM131163 UOH131154:UOI131163 UYD131154:UYE131163 VHZ131154:VIA131163 VRV131154:VRW131163 WBR131154:WBS131163 WLN131154:WLO131163 WVJ131154:WVK131163 B196690:C196699 IX196690:IY196699 ST196690:SU196699 ACP196690:ACQ196699 AML196690:AMM196699 AWH196690:AWI196699 BGD196690:BGE196699 BPZ196690:BQA196699 BZV196690:BZW196699 CJR196690:CJS196699 CTN196690:CTO196699 DDJ196690:DDK196699 DNF196690:DNG196699 DXB196690:DXC196699 EGX196690:EGY196699 EQT196690:EQU196699 FAP196690:FAQ196699 FKL196690:FKM196699 FUH196690:FUI196699 GED196690:GEE196699 GNZ196690:GOA196699 GXV196690:GXW196699 HHR196690:HHS196699 HRN196690:HRO196699 IBJ196690:IBK196699 ILF196690:ILG196699 IVB196690:IVC196699 JEX196690:JEY196699 JOT196690:JOU196699 JYP196690:JYQ196699 KIL196690:KIM196699 KSH196690:KSI196699 LCD196690:LCE196699 LLZ196690:LMA196699 LVV196690:LVW196699 MFR196690:MFS196699 MPN196690:MPO196699 MZJ196690:MZK196699 NJF196690:NJG196699 NTB196690:NTC196699 OCX196690:OCY196699 OMT196690:OMU196699 OWP196690:OWQ196699 PGL196690:PGM196699 PQH196690:PQI196699 QAD196690:QAE196699 QJZ196690:QKA196699 QTV196690:QTW196699 RDR196690:RDS196699 RNN196690:RNO196699 RXJ196690:RXK196699 SHF196690:SHG196699 SRB196690:SRC196699 TAX196690:TAY196699 TKT196690:TKU196699 TUP196690:TUQ196699 UEL196690:UEM196699 UOH196690:UOI196699 UYD196690:UYE196699 VHZ196690:VIA196699 VRV196690:VRW196699 WBR196690:WBS196699 WLN196690:WLO196699 WVJ196690:WVK196699 B262226:C262235 IX262226:IY262235 ST262226:SU262235 ACP262226:ACQ262235 AML262226:AMM262235 AWH262226:AWI262235 BGD262226:BGE262235 BPZ262226:BQA262235 BZV262226:BZW262235 CJR262226:CJS262235 CTN262226:CTO262235 DDJ262226:DDK262235 DNF262226:DNG262235 DXB262226:DXC262235 EGX262226:EGY262235 EQT262226:EQU262235 FAP262226:FAQ262235 FKL262226:FKM262235 FUH262226:FUI262235 GED262226:GEE262235 GNZ262226:GOA262235 GXV262226:GXW262235 HHR262226:HHS262235 HRN262226:HRO262235 IBJ262226:IBK262235 ILF262226:ILG262235 IVB262226:IVC262235 JEX262226:JEY262235 JOT262226:JOU262235 JYP262226:JYQ262235 KIL262226:KIM262235 KSH262226:KSI262235 LCD262226:LCE262235 LLZ262226:LMA262235 LVV262226:LVW262235 MFR262226:MFS262235 MPN262226:MPO262235 MZJ262226:MZK262235 NJF262226:NJG262235 NTB262226:NTC262235 OCX262226:OCY262235 OMT262226:OMU262235 OWP262226:OWQ262235 PGL262226:PGM262235 PQH262226:PQI262235 QAD262226:QAE262235 QJZ262226:QKA262235 QTV262226:QTW262235 RDR262226:RDS262235 RNN262226:RNO262235 RXJ262226:RXK262235 SHF262226:SHG262235 SRB262226:SRC262235 TAX262226:TAY262235 TKT262226:TKU262235 TUP262226:TUQ262235 UEL262226:UEM262235 UOH262226:UOI262235 UYD262226:UYE262235 VHZ262226:VIA262235 VRV262226:VRW262235 WBR262226:WBS262235 WLN262226:WLO262235 WVJ262226:WVK262235 B327762:C327771 IX327762:IY327771 ST327762:SU327771 ACP327762:ACQ327771 AML327762:AMM327771 AWH327762:AWI327771 BGD327762:BGE327771 BPZ327762:BQA327771 BZV327762:BZW327771 CJR327762:CJS327771 CTN327762:CTO327771 DDJ327762:DDK327771 DNF327762:DNG327771 DXB327762:DXC327771 EGX327762:EGY327771 EQT327762:EQU327771 FAP327762:FAQ327771 FKL327762:FKM327771 FUH327762:FUI327771 GED327762:GEE327771 GNZ327762:GOA327771 GXV327762:GXW327771 HHR327762:HHS327771 HRN327762:HRO327771 IBJ327762:IBK327771 ILF327762:ILG327771 IVB327762:IVC327771 JEX327762:JEY327771 JOT327762:JOU327771 JYP327762:JYQ327771 KIL327762:KIM327771 KSH327762:KSI327771 LCD327762:LCE327771 LLZ327762:LMA327771 LVV327762:LVW327771 MFR327762:MFS327771 MPN327762:MPO327771 MZJ327762:MZK327771 NJF327762:NJG327771 NTB327762:NTC327771 OCX327762:OCY327771 OMT327762:OMU327771 OWP327762:OWQ327771 PGL327762:PGM327771 PQH327762:PQI327771 QAD327762:QAE327771 QJZ327762:QKA327771 QTV327762:QTW327771 RDR327762:RDS327771 RNN327762:RNO327771 RXJ327762:RXK327771 SHF327762:SHG327771 SRB327762:SRC327771 TAX327762:TAY327771 TKT327762:TKU327771 TUP327762:TUQ327771 UEL327762:UEM327771 UOH327762:UOI327771 UYD327762:UYE327771 VHZ327762:VIA327771 VRV327762:VRW327771 WBR327762:WBS327771 WLN327762:WLO327771 WVJ327762:WVK327771 B393298:C393307 IX393298:IY393307 ST393298:SU393307 ACP393298:ACQ393307 AML393298:AMM393307 AWH393298:AWI393307 BGD393298:BGE393307 BPZ393298:BQA393307 BZV393298:BZW393307 CJR393298:CJS393307 CTN393298:CTO393307 DDJ393298:DDK393307 DNF393298:DNG393307 DXB393298:DXC393307 EGX393298:EGY393307 EQT393298:EQU393307 FAP393298:FAQ393307 FKL393298:FKM393307 FUH393298:FUI393307 GED393298:GEE393307 GNZ393298:GOA393307 GXV393298:GXW393307 HHR393298:HHS393307 HRN393298:HRO393307 IBJ393298:IBK393307 ILF393298:ILG393307 IVB393298:IVC393307 JEX393298:JEY393307 JOT393298:JOU393307 JYP393298:JYQ393307 KIL393298:KIM393307 KSH393298:KSI393307 LCD393298:LCE393307 LLZ393298:LMA393307 LVV393298:LVW393307 MFR393298:MFS393307 MPN393298:MPO393307 MZJ393298:MZK393307 NJF393298:NJG393307 NTB393298:NTC393307 OCX393298:OCY393307 OMT393298:OMU393307 OWP393298:OWQ393307 PGL393298:PGM393307 PQH393298:PQI393307 QAD393298:QAE393307 QJZ393298:QKA393307 QTV393298:QTW393307 RDR393298:RDS393307 RNN393298:RNO393307 RXJ393298:RXK393307 SHF393298:SHG393307 SRB393298:SRC393307 TAX393298:TAY393307 TKT393298:TKU393307 TUP393298:TUQ393307 UEL393298:UEM393307 UOH393298:UOI393307 UYD393298:UYE393307 VHZ393298:VIA393307 VRV393298:VRW393307 WBR393298:WBS393307 WLN393298:WLO393307 WVJ393298:WVK393307 B458834:C458843 IX458834:IY458843 ST458834:SU458843 ACP458834:ACQ458843 AML458834:AMM458843 AWH458834:AWI458843 BGD458834:BGE458843 BPZ458834:BQA458843 BZV458834:BZW458843 CJR458834:CJS458843 CTN458834:CTO458843 DDJ458834:DDK458843 DNF458834:DNG458843 DXB458834:DXC458843 EGX458834:EGY458843 EQT458834:EQU458843 FAP458834:FAQ458843 FKL458834:FKM458843 FUH458834:FUI458843 GED458834:GEE458843 GNZ458834:GOA458843 GXV458834:GXW458843 HHR458834:HHS458843 HRN458834:HRO458843 IBJ458834:IBK458843 ILF458834:ILG458843 IVB458834:IVC458843 JEX458834:JEY458843 JOT458834:JOU458843 JYP458834:JYQ458843 KIL458834:KIM458843 KSH458834:KSI458843 LCD458834:LCE458843 LLZ458834:LMA458843 LVV458834:LVW458843 MFR458834:MFS458843 MPN458834:MPO458843 MZJ458834:MZK458843 NJF458834:NJG458843 NTB458834:NTC458843 OCX458834:OCY458843 OMT458834:OMU458843 OWP458834:OWQ458843 PGL458834:PGM458843 PQH458834:PQI458843 QAD458834:QAE458843 QJZ458834:QKA458843 QTV458834:QTW458843 RDR458834:RDS458843 RNN458834:RNO458843 RXJ458834:RXK458843 SHF458834:SHG458843 SRB458834:SRC458843 TAX458834:TAY458843 TKT458834:TKU458843 TUP458834:TUQ458843 UEL458834:UEM458843 UOH458834:UOI458843 UYD458834:UYE458843 VHZ458834:VIA458843 VRV458834:VRW458843 WBR458834:WBS458843 WLN458834:WLO458843 WVJ458834:WVK458843 B524370:C524379 IX524370:IY524379 ST524370:SU524379 ACP524370:ACQ524379 AML524370:AMM524379 AWH524370:AWI524379 BGD524370:BGE524379 BPZ524370:BQA524379 BZV524370:BZW524379 CJR524370:CJS524379 CTN524370:CTO524379 DDJ524370:DDK524379 DNF524370:DNG524379 DXB524370:DXC524379 EGX524370:EGY524379 EQT524370:EQU524379 FAP524370:FAQ524379 FKL524370:FKM524379 FUH524370:FUI524379 GED524370:GEE524379 GNZ524370:GOA524379 GXV524370:GXW524379 HHR524370:HHS524379 HRN524370:HRO524379 IBJ524370:IBK524379 ILF524370:ILG524379 IVB524370:IVC524379 JEX524370:JEY524379 JOT524370:JOU524379 JYP524370:JYQ524379 KIL524370:KIM524379 KSH524370:KSI524379 LCD524370:LCE524379 LLZ524370:LMA524379 LVV524370:LVW524379 MFR524370:MFS524379 MPN524370:MPO524379 MZJ524370:MZK524379 NJF524370:NJG524379 NTB524370:NTC524379 OCX524370:OCY524379 OMT524370:OMU524379 OWP524370:OWQ524379 PGL524370:PGM524379 PQH524370:PQI524379 QAD524370:QAE524379 QJZ524370:QKA524379 QTV524370:QTW524379 RDR524370:RDS524379 RNN524370:RNO524379 RXJ524370:RXK524379 SHF524370:SHG524379 SRB524370:SRC524379 TAX524370:TAY524379 TKT524370:TKU524379 TUP524370:TUQ524379 UEL524370:UEM524379 UOH524370:UOI524379 UYD524370:UYE524379 VHZ524370:VIA524379 VRV524370:VRW524379 WBR524370:WBS524379 WLN524370:WLO524379 WVJ524370:WVK524379 B589906:C589915 IX589906:IY589915 ST589906:SU589915 ACP589906:ACQ589915 AML589906:AMM589915 AWH589906:AWI589915 BGD589906:BGE589915 BPZ589906:BQA589915 BZV589906:BZW589915 CJR589906:CJS589915 CTN589906:CTO589915 DDJ589906:DDK589915 DNF589906:DNG589915 DXB589906:DXC589915 EGX589906:EGY589915 EQT589906:EQU589915 FAP589906:FAQ589915 FKL589906:FKM589915 FUH589906:FUI589915 GED589906:GEE589915 GNZ589906:GOA589915 GXV589906:GXW589915 HHR589906:HHS589915 HRN589906:HRO589915 IBJ589906:IBK589915 ILF589906:ILG589915 IVB589906:IVC589915 JEX589906:JEY589915 JOT589906:JOU589915 JYP589906:JYQ589915 KIL589906:KIM589915 KSH589906:KSI589915 LCD589906:LCE589915 LLZ589906:LMA589915 LVV589906:LVW589915 MFR589906:MFS589915 MPN589906:MPO589915 MZJ589906:MZK589915 NJF589906:NJG589915 NTB589906:NTC589915 OCX589906:OCY589915 OMT589906:OMU589915 OWP589906:OWQ589915 PGL589906:PGM589915 PQH589906:PQI589915 QAD589906:QAE589915 QJZ589906:QKA589915 QTV589906:QTW589915 RDR589906:RDS589915 RNN589906:RNO589915 RXJ589906:RXK589915 SHF589906:SHG589915 SRB589906:SRC589915 TAX589906:TAY589915 TKT589906:TKU589915 TUP589906:TUQ589915 UEL589906:UEM589915 UOH589906:UOI589915 UYD589906:UYE589915 VHZ589906:VIA589915 VRV589906:VRW589915 WBR589906:WBS589915 WLN589906:WLO589915 WVJ589906:WVK589915 B655442:C655451 IX655442:IY655451 ST655442:SU655451 ACP655442:ACQ655451 AML655442:AMM655451 AWH655442:AWI655451 BGD655442:BGE655451 BPZ655442:BQA655451 BZV655442:BZW655451 CJR655442:CJS655451 CTN655442:CTO655451 DDJ655442:DDK655451 DNF655442:DNG655451 DXB655442:DXC655451 EGX655442:EGY655451 EQT655442:EQU655451 FAP655442:FAQ655451 FKL655442:FKM655451 FUH655442:FUI655451 GED655442:GEE655451 GNZ655442:GOA655451 GXV655442:GXW655451 HHR655442:HHS655451 HRN655442:HRO655451 IBJ655442:IBK655451 ILF655442:ILG655451 IVB655442:IVC655451 JEX655442:JEY655451 JOT655442:JOU655451 JYP655442:JYQ655451 KIL655442:KIM655451 KSH655442:KSI655451 LCD655442:LCE655451 LLZ655442:LMA655451 LVV655442:LVW655451 MFR655442:MFS655451 MPN655442:MPO655451 MZJ655442:MZK655451 NJF655442:NJG655451 NTB655442:NTC655451 OCX655442:OCY655451 OMT655442:OMU655451 OWP655442:OWQ655451 PGL655442:PGM655451 PQH655442:PQI655451 QAD655442:QAE655451 QJZ655442:QKA655451 QTV655442:QTW655451 RDR655442:RDS655451 RNN655442:RNO655451 RXJ655442:RXK655451 SHF655442:SHG655451 SRB655442:SRC655451 TAX655442:TAY655451 TKT655442:TKU655451 TUP655442:TUQ655451 UEL655442:UEM655451 UOH655442:UOI655451 UYD655442:UYE655451 VHZ655442:VIA655451 VRV655442:VRW655451 WBR655442:WBS655451 WLN655442:WLO655451 WVJ655442:WVK655451 B720978:C720987 IX720978:IY720987 ST720978:SU720987 ACP720978:ACQ720987 AML720978:AMM720987 AWH720978:AWI720987 BGD720978:BGE720987 BPZ720978:BQA720987 BZV720978:BZW720987 CJR720978:CJS720987 CTN720978:CTO720987 DDJ720978:DDK720987 DNF720978:DNG720987 DXB720978:DXC720987 EGX720978:EGY720987 EQT720978:EQU720987 FAP720978:FAQ720987 FKL720978:FKM720987 FUH720978:FUI720987 GED720978:GEE720987 GNZ720978:GOA720987 GXV720978:GXW720987 HHR720978:HHS720987 HRN720978:HRO720987 IBJ720978:IBK720987 ILF720978:ILG720987 IVB720978:IVC720987 JEX720978:JEY720987 JOT720978:JOU720987 JYP720978:JYQ720987 KIL720978:KIM720987 KSH720978:KSI720987 LCD720978:LCE720987 LLZ720978:LMA720987 LVV720978:LVW720987 MFR720978:MFS720987 MPN720978:MPO720987 MZJ720978:MZK720987 NJF720978:NJG720987 NTB720978:NTC720987 OCX720978:OCY720987 OMT720978:OMU720987 OWP720978:OWQ720987 PGL720978:PGM720987 PQH720978:PQI720987 QAD720978:QAE720987 QJZ720978:QKA720987 QTV720978:QTW720987 RDR720978:RDS720987 RNN720978:RNO720987 RXJ720978:RXK720987 SHF720978:SHG720987 SRB720978:SRC720987 TAX720978:TAY720987 TKT720978:TKU720987 TUP720978:TUQ720987 UEL720978:UEM720987 UOH720978:UOI720987 UYD720978:UYE720987 VHZ720978:VIA720987 VRV720978:VRW720987 WBR720978:WBS720987 WLN720978:WLO720987 WVJ720978:WVK720987 B786514:C786523 IX786514:IY786523 ST786514:SU786523 ACP786514:ACQ786523 AML786514:AMM786523 AWH786514:AWI786523 BGD786514:BGE786523 BPZ786514:BQA786523 BZV786514:BZW786523 CJR786514:CJS786523 CTN786514:CTO786523 DDJ786514:DDK786523 DNF786514:DNG786523 DXB786514:DXC786523 EGX786514:EGY786523 EQT786514:EQU786523 FAP786514:FAQ786523 FKL786514:FKM786523 FUH786514:FUI786523 GED786514:GEE786523 GNZ786514:GOA786523 GXV786514:GXW786523 HHR786514:HHS786523 HRN786514:HRO786523 IBJ786514:IBK786523 ILF786514:ILG786523 IVB786514:IVC786523 JEX786514:JEY786523 JOT786514:JOU786523 JYP786514:JYQ786523 KIL786514:KIM786523 KSH786514:KSI786523 LCD786514:LCE786523 LLZ786514:LMA786523 LVV786514:LVW786523 MFR786514:MFS786523 MPN786514:MPO786523 MZJ786514:MZK786523 NJF786514:NJG786523 NTB786514:NTC786523 OCX786514:OCY786523 OMT786514:OMU786523 OWP786514:OWQ786523 PGL786514:PGM786523 PQH786514:PQI786523 QAD786514:QAE786523 QJZ786514:QKA786523 QTV786514:QTW786523 RDR786514:RDS786523 RNN786514:RNO786523 RXJ786514:RXK786523 SHF786514:SHG786523 SRB786514:SRC786523 TAX786514:TAY786523 TKT786514:TKU786523 TUP786514:TUQ786523 UEL786514:UEM786523 UOH786514:UOI786523 UYD786514:UYE786523 VHZ786514:VIA786523 VRV786514:VRW786523 WBR786514:WBS786523 WLN786514:WLO786523 WVJ786514:WVK786523 B852050:C852059 IX852050:IY852059 ST852050:SU852059 ACP852050:ACQ852059 AML852050:AMM852059 AWH852050:AWI852059 BGD852050:BGE852059 BPZ852050:BQA852059 BZV852050:BZW852059 CJR852050:CJS852059 CTN852050:CTO852059 DDJ852050:DDK852059 DNF852050:DNG852059 DXB852050:DXC852059 EGX852050:EGY852059 EQT852050:EQU852059 FAP852050:FAQ852059 FKL852050:FKM852059 FUH852050:FUI852059 GED852050:GEE852059 GNZ852050:GOA852059 GXV852050:GXW852059 HHR852050:HHS852059 HRN852050:HRO852059 IBJ852050:IBK852059 ILF852050:ILG852059 IVB852050:IVC852059 JEX852050:JEY852059 JOT852050:JOU852059 JYP852050:JYQ852059 KIL852050:KIM852059 KSH852050:KSI852059 LCD852050:LCE852059 LLZ852050:LMA852059 LVV852050:LVW852059 MFR852050:MFS852059 MPN852050:MPO852059 MZJ852050:MZK852059 NJF852050:NJG852059 NTB852050:NTC852059 OCX852050:OCY852059 OMT852050:OMU852059 OWP852050:OWQ852059 PGL852050:PGM852059 PQH852050:PQI852059 QAD852050:QAE852059 QJZ852050:QKA852059 QTV852050:QTW852059 RDR852050:RDS852059 RNN852050:RNO852059 RXJ852050:RXK852059 SHF852050:SHG852059 SRB852050:SRC852059 TAX852050:TAY852059 TKT852050:TKU852059 TUP852050:TUQ852059 UEL852050:UEM852059 UOH852050:UOI852059 UYD852050:UYE852059 VHZ852050:VIA852059 VRV852050:VRW852059 WBR852050:WBS852059 WLN852050:WLO852059 WVJ852050:WVK852059 B917586:C917595 IX917586:IY917595 ST917586:SU917595 ACP917586:ACQ917595 AML917586:AMM917595 AWH917586:AWI917595 BGD917586:BGE917595 BPZ917586:BQA917595 BZV917586:BZW917595 CJR917586:CJS917595 CTN917586:CTO917595 DDJ917586:DDK917595 DNF917586:DNG917595 DXB917586:DXC917595 EGX917586:EGY917595 EQT917586:EQU917595 FAP917586:FAQ917595 FKL917586:FKM917595 FUH917586:FUI917595 GED917586:GEE917595 GNZ917586:GOA917595 GXV917586:GXW917595 HHR917586:HHS917595 HRN917586:HRO917595 IBJ917586:IBK917595 ILF917586:ILG917595 IVB917586:IVC917595 JEX917586:JEY917595 JOT917586:JOU917595 JYP917586:JYQ917595 KIL917586:KIM917595 KSH917586:KSI917595 LCD917586:LCE917595 LLZ917586:LMA917595 LVV917586:LVW917595 MFR917586:MFS917595 MPN917586:MPO917595 MZJ917586:MZK917595 NJF917586:NJG917595 NTB917586:NTC917595 OCX917586:OCY917595 OMT917586:OMU917595 OWP917586:OWQ917595 PGL917586:PGM917595 PQH917586:PQI917595 QAD917586:QAE917595 QJZ917586:QKA917595 QTV917586:QTW917595 RDR917586:RDS917595 RNN917586:RNO917595 RXJ917586:RXK917595 SHF917586:SHG917595 SRB917586:SRC917595 TAX917586:TAY917595 TKT917586:TKU917595 TUP917586:TUQ917595 UEL917586:UEM917595 UOH917586:UOI917595 UYD917586:UYE917595 VHZ917586:VIA917595 VRV917586:VRW917595 WBR917586:WBS917595 WLN917586:WLO917595 WVJ917586:WVK917595 B983122:C983131 IX983122:IY983131 ST983122:SU983131 ACP983122:ACQ983131 AML983122:AMM983131 AWH983122:AWI983131 BGD983122:BGE983131 BPZ983122:BQA983131 BZV983122:BZW983131 CJR983122:CJS983131 CTN983122:CTO983131 DDJ983122:DDK983131 DNF983122:DNG983131 DXB983122:DXC983131 EGX983122:EGY983131 EQT983122:EQU983131 FAP983122:FAQ983131 FKL983122:FKM983131 FUH983122:FUI983131 GED983122:GEE983131 GNZ983122:GOA983131 GXV983122:GXW983131 HHR983122:HHS983131 HRN983122:HRO983131 IBJ983122:IBK983131 ILF983122:ILG983131 IVB983122:IVC983131 JEX983122:JEY983131 JOT983122:JOU983131 JYP983122:JYQ983131 KIL983122:KIM983131 KSH983122:KSI983131 LCD983122:LCE983131 LLZ983122:LMA983131 LVV983122:LVW983131 MFR983122:MFS983131 MPN983122:MPO983131 MZJ983122:MZK983131 NJF983122:NJG983131 NTB983122:NTC983131 OCX983122:OCY983131 OMT983122:OMU983131 OWP983122:OWQ983131 PGL983122:PGM983131 PQH983122:PQI983131 QAD983122:QAE983131 QJZ983122:QKA983131 QTV983122:QTW983131 RDR983122:RDS983131 RNN983122:RNO983131 RXJ983122:RXK983131 SHF983122:SHG983131 SRB983122:SRC983131 TAX983122:TAY983131 TKT983122:TKU983131 TUP983122:TUQ983131 UEL983122:UEM983131 UOH983122:UOI983131 UYD983122:UYE983131 VHZ983122:VIA983131 VRV983122:VRW983131 WBR983122:WBS983131 WLN983122:WLO983131 WVJ983122:WVK983131 B96:C105 IX96:IY105 ST96:SU105 ACP96:ACQ105 AML96:AMM105 AWH96:AWI105 BGD96:BGE105 BPZ96:BQA105 BZV96:BZW105 CJR96:CJS105 CTN96:CTO105 DDJ96:DDK105 DNF96:DNG105 DXB96:DXC105 EGX96:EGY105 EQT96:EQU105 FAP96:FAQ105 FKL96:FKM105 FUH96:FUI105 GED96:GEE105 GNZ96:GOA105 GXV96:GXW105 HHR96:HHS105 HRN96:HRO105 IBJ96:IBK105 ILF96:ILG105 IVB96:IVC105 JEX96:JEY105 JOT96:JOU105 JYP96:JYQ105 KIL96:KIM105 KSH96:KSI105 LCD96:LCE105 LLZ96:LMA105 LVV96:LVW105 MFR96:MFS105 MPN96:MPO105 MZJ96:MZK105 NJF96:NJG105 NTB96:NTC105 OCX96:OCY105 OMT96:OMU105 OWP96:OWQ105 PGL96:PGM105 PQH96:PQI105 QAD96:QAE105 QJZ96:QKA105 QTV96:QTW105 RDR96:RDS105 RNN96:RNO105 RXJ96:RXK105 SHF96:SHG105 SRB96:SRC105 TAX96:TAY105 TKT96:TKU105 TUP96:TUQ105 UEL96:UEM105 UOH96:UOI105 UYD96:UYE105 VHZ96:VIA105 VRV96:VRW105 WBR96:WBS105 WLN96:WLO105 WVJ96:WVK105 B65632:C65641 IX65632:IY65641 ST65632:SU65641 ACP65632:ACQ65641 AML65632:AMM65641 AWH65632:AWI65641 BGD65632:BGE65641 BPZ65632:BQA65641 BZV65632:BZW65641 CJR65632:CJS65641 CTN65632:CTO65641 DDJ65632:DDK65641 DNF65632:DNG65641 DXB65632:DXC65641 EGX65632:EGY65641 EQT65632:EQU65641 FAP65632:FAQ65641 FKL65632:FKM65641 FUH65632:FUI65641 GED65632:GEE65641 GNZ65632:GOA65641 GXV65632:GXW65641 HHR65632:HHS65641 HRN65632:HRO65641 IBJ65632:IBK65641 ILF65632:ILG65641 IVB65632:IVC65641 JEX65632:JEY65641 JOT65632:JOU65641 JYP65632:JYQ65641 KIL65632:KIM65641 KSH65632:KSI65641 LCD65632:LCE65641 LLZ65632:LMA65641 LVV65632:LVW65641 MFR65632:MFS65641 MPN65632:MPO65641 MZJ65632:MZK65641 NJF65632:NJG65641 NTB65632:NTC65641 OCX65632:OCY65641 OMT65632:OMU65641 OWP65632:OWQ65641 PGL65632:PGM65641 PQH65632:PQI65641 QAD65632:QAE65641 QJZ65632:QKA65641 QTV65632:QTW65641 RDR65632:RDS65641 RNN65632:RNO65641 RXJ65632:RXK65641 SHF65632:SHG65641 SRB65632:SRC65641 TAX65632:TAY65641 TKT65632:TKU65641 TUP65632:TUQ65641 UEL65632:UEM65641 UOH65632:UOI65641 UYD65632:UYE65641 VHZ65632:VIA65641 VRV65632:VRW65641 WBR65632:WBS65641 WLN65632:WLO65641 WVJ65632:WVK65641 B131168:C131177 IX131168:IY131177 ST131168:SU131177 ACP131168:ACQ131177 AML131168:AMM131177 AWH131168:AWI131177 BGD131168:BGE131177 BPZ131168:BQA131177 BZV131168:BZW131177 CJR131168:CJS131177 CTN131168:CTO131177 DDJ131168:DDK131177 DNF131168:DNG131177 DXB131168:DXC131177 EGX131168:EGY131177 EQT131168:EQU131177 FAP131168:FAQ131177 FKL131168:FKM131177 FUH131168:FUI131177 GED131168:GEE131177 GNZ131168:GOA131177 GXV131168:GXW131177 HHR131168:HHS131177 HRN131168:HRO131177 IBJ131168:IBK131177 ILF131168:ILG131177 IVB131168:IVC131177 JEX131168:JEY131177 JOT131168:JOU131177 JYP131168:JYQ131177 KIL131168:KIM131177 KSH131168:KSI131177 LCD131168:LCE131177 LLZ131168:LMA131177 LVV131168:LVW131177 MFR131168:MFS131177 MPN131168:MPO131177 MZJ131168:MZK131177 NJF131168:NJG131177 NTB131168:NTC131177 OCX131168:OCY131177 OMT131168:OMU131177 OWP131168:OWQ131177 PGL131168:PGM131177 PQH131168:PQI131177 QAD131168:QAE131177 QJZ131168:QKA131177 QTV131168:QTW131177 RDR131168:RDS131177 RNN131168:RNO131177 RXJ131168:RXK131177 SHF131168:SHG131177 SRB131168:SRC131177 TAX131168:TAY131177 TKT131168:TKU131177 TUP131168:TUQ131177 UEL131168:UEM131177 UOH131168:UOI131177 UYD131168:UYE131177 VHZ131168:VIA131177 VRV131168:VRW131177 WBR131168:WBS131177 WLN131168:WLO131177 WVJ131168:WVK131177 B196704:C196713 IX196704:IY196713 ST196704:SU196713 ACP196704:ACQ196713 AML196704:AMM196713 AWH196704:AWI196713 BGD196704:BGE196713 BPZ196704:BQA196713 BZV196704:BZW196713 CJR196704:CJS196713 CTN196704:CTO196713 DDJ196704:DDK196713 DNF196704:DNG196713 DXB196704:DXC196713 EGX196704:EGY196713 EQT196704:EQU196713 FAP196704:FAQ196713 FKL196704:FKM196713 FUH196704:FUI196713 GED196704:GEE196713 GNZ196704:GOA196713 GXV196704:GXW196713 HHR196704:HHS196713 HRN196704:HRO196713 IBJ196704:IBK196713 ILF196704:ILG196713 IVB196704:IVC196713 JEX196704:JEY196713 JOT196704:JOU196713 JYP196704:JYQ196713 KIL196704:KIM196713 KSH196704:KSI196713 LCD196704:LCE196713 LLZ196704:LMA196713 LVV196704:LVW196713 MFR196704:MFS196713 MPN196704:MPO196713 MZJ196704:MZK196713 NJF196704:NJG196713 NTB196704:NTC196713 OCX196704:OCY196713 OMT196704:OMU196713 OWP196704:OWQ196713 PGL196704:PGM196713 PQH196704:PQI196713 QAD196704:QAE196713 QJZ196704:QKA196713 QTV196704:QTW196713 RDR196704:RDS196713 RNN196704:RNO196713 RXJ196704:RXK196713 SHF196704:SHG196713 SRB196704:SRC196713 TAX196704:TAY196713 TKT196704:TKU196713 TUP196704:TUQ196713 UEL196704:UEM196713 UOH196704:UOI196713 UYD196704:UYE196713 VHZ196704:VIA196713 VRV196704:VRW196713 WBR196704:WBS196713 WLN196704:WLO196713 WVJ196704:WVK196713 B262240:C262249 IX262240:IY262249 ST262240:SU262249 ACP262240:ACQ262249 AML262240:AMM262249 AWH262240:AWI262249 BGD262240:BGE262249 BPZ262240:BQA262249 BZV262240:BZW262249 CJR262240:CJS262249 CTN262240:CTO262249 DDJ262240:DDK262249 DNF262240:DNG262249 DXB262240:DXC262249 EGX262240:EGY262249 EQT262240:EQU262249 FAP262240:FAQ262249 FKL262240:FKM262249 FUH262240:FUI262249 GED262240:GEE262249 GNZ262240:GOA262249 GXV262240:GXW262249 HHR262240:HHS262249 HRN262240:HRO262249 IBJ262240:IBK262249 ILF262240:ILG262249 IVB262240:IVC262249 JEX262240:JEY262249 JOT262240:JOU262249 JYP262240:JYQ262249 KIL262240:KIM262249 KSH262240:KSI262249 LCD262240:LCE262249 LLZ262240:LMA262249 LVV262240:LVW262249 MFR262240:MFS262249 MPN262240:MPO262249 MZJ262240:MZK262249 NJF262240:NJG262249 NTB262240:NTC262249 OCX262240:OCY262249 OMT262240:OMU262249 OWP262240:OWQ262249 PGL262240:PGM262249 PQH262240:PQI262249 QAD262240:QAE262249 QJZ262240:QKA262249 QTV262240:QTW262249 RDR262240:RDS262249 RNN262240:RNO262249 RXJ262240:RXK262249 SHF262240:SHG262249 SRB262240:SRC262249 TAX262240:TAY262249 TKT262240:TKU262249 TUP262240:TUQ262249 UEL262240:UEM262249 UOH262240:UOI262249 UYD262240:UYE262249 VHZ262240:VIA262249 VRV262240:VRW262249 WBR262240:WBS262249 WLN262240:WLO262249 WVJ262240:WVK262249 B327776:C327785 IX327776:IY327785 ST327776:SU327785 ACP327776:ACQ327785 AML327776:AMM327785 AWH327776:AWI327785 BGD327776:BGE327785 BPZ327776:BQA327785 BZV327776:BZW327785 CJR327776:CJS327785 CTN327776:CTO327785 DDJ327776:DDK327785 DNF327776:DNG327785 DXB327776:DXC327785 EGX327776:EGY327785 EQT327776:EQU327785 FAP327776:FAQ327785 FKL327776:FKM327785 FUH327776:FUI327785 GED327776:GEE327785 GNZ327776:GOA327785 GXV327776:GXW327785 HHR327776:HHS327785 HRN327776:HRO327785 IBJ327776:IBK327785 ILF327776:ILG327785 IVB327776:IVC327785 JEX327776:JEY327785 JOT327776:JOU327785 JYP327776:JYQ327785 KIL327776:KIM327785 KSH327776:KSI327785 LCD327776:LCE327785 LLZ327776:LMA327785 LVV327776:LVW327785 MFR327776:MFS327785 MPN327776:MPO327785 MZJ327776:MZK327785 NJF327776:NJG327785 NTB327776:NTC327785 OCX327776:OCY327785 OMT327776:OMU327785 OWP327776:OWQ327785 PGL327776:PGM327785 PQH327776:PQI327785 QAD327776:QAE327785 QJZ327776:QKA327785 QTV327776:QTW327785 RDR327776:RDS327785 RNN327776:RNO327785 RXJ327776:RXK327785 SHF327776:SHG327785 SRB327776:SRC327785 TAX327776:TAY327785 TKT327776:TKU327785 TUP327776:TUQ327785 UEL327776:UEM327785 UOH327776:UOI327785 UYD327776:UYE327785 VHZ327776:VIA327785 VRV327776:VRW327785 WBR327776:WBS327785 WLN327776:WLO327785 WVJ327776:WVK327785 B393312:C393321 IX393312:IY393321 ST393312:SU393321 ACP393312:ACQ393321 AML393312:AMM393321 AWH393312:AWI393321 BGD393312:BGE393321 BPZ393312:BQA393321 BZV393312:BZW393321 CJR393312:CJS393321 CTN393312:CTO393321 DDJ393312:DDK393321 DNF393312:DNG393321 DXB393312:DXC393321 EGX393312:EGY393321 EQT393312:EQU393321 FAP393312:FAQ393321 FKL393312:FKM393321 FUH393312:FUI393321 GED393312:GEE393321 GNZ393312:GOA393321 GXV393312:GXW393321 HHR393312:HHS393321 HRN393312:HRO393321 IBJ393312:IBK393321 ILF393312:ILG393321 IVB393312:IVC393321 JEX393312:JEY393321 JOT393312:JOU393321 JYP393312:JYQ393321 KIL393312:KIM393321 KSH393312:KSI393321 LCD393312:LCE393321 LLZ393312:LMA393321 LVV393312:LVW393321 MFR393312:MFS393321 MPN393312:MPO393321 MZJ393312:MZK393321 NJF393312:NJG393321 NTB393312:NTC393321 OCX393312:OCY393321 OMT393312:OMU393321 OWP393312:OWQ393321 PGL393312:PGM393321 PQH393312:PQI393321 QAD393312:QAE393321 QJZ393312:QKA393321 QTV393312:QTW393321 RDR393312:RDS393321 RNN393312:RNO393321 RXJ393312:RXK393321 SHF393312:SHG393321 SRB393312:SRC393321 TAX393312:TAY393321 TKT393312:TKU393321 TUP393312:TUQ393321 UEL393312:UEM393321 UOH393312:UOI393321 UYD393312:UYE393321 VHZ393312:VIA393321 VRV393312:VRW393321 WBR393312:WBS393321 WLN393312:WLO393321 WVJ393312:WVK393321 B458848:C458857 IX458848:IY458857 ST458848:SU458857 ACP458848:ACQ458857 AML458848:AMM458857 AWH458848:AWI458857 BGD458848:BGE458857 BPZ458848:BQA458857 BZV458848:BZW458857 CJR458848:CJS458857 CTN458848:CTO458857 DDJ458848:DDK458857 DNF458848:DNG458857 DXB458848:DXC458857 EGX458848:EGY458857 EQT458848:EQU458857 FAP458848:FAQ458857 FKL458848:FKM458857 FUH458848:FUI458857 GED458848:GEE458857 GNZ458848:GOA458857 GXV458848:GXW458857 HHR458848:HHS458857 HRN458848:HRO458857 IBJ458848:IBK458857 ILF458848:ILG458857 IVB458848:IVC458857 JEX458848:JEY458857 JOT458848:JOU458857 JYP458848:JYQ458857 KIL458848:KIM458857 KSH458848:KSI458857 LCD458848:LCE458857 LLZ458848:LMA458857 LVV458848:LVW458857 MFR458848:MFS458857 MPN458848:MPO458857 MZJ458848:MZK458857 NJF458848:NJG458857 NTB458848:NTC458857 OCX458848:OCY458857 OMT458848:OMU458857 OWP458848:OWQ458857 PGL458848:PGM458857 PQH458848:PQI458857 QAD458848:QAE458857 QJZ458848:QKA458857 QTV458848:QTW458857 RDR458848:RDS458857 RNN458848:RNO458857 RXJ458848:RXK458857 SHF458848:SHG458857 SRB458848:SRC458857 TAX458848:TAY458857 TKT458848:TKU458857 TUP458848:TUQ458857 UEL458848:UEM458857 UOH458848:UOI458857 UYD458848:UYE458857 VHZ458848:VIA458857 VRV458848:VRW458857 WBR458848:WBS458857 WLN458848:WLO458857 WVJ458848:WVK458857 B524384:C524393 IX524384:IY524393 ST524384:SU524393 ACP524384:ACQ524393 AML524384:AMM524393 AWH524384:AWI524393 BGD524384:BGE524393 BPZ524384:BQA524393 BZV524384:BZW524393 CJR524384:CJS524393 CTN524384:CTO524393 DDJ524384:DDK524393 DNF524384:DNG524393 DXB524384:DXC524393 EGX524384:EGY524393 EQT524384:EQU524393 FAP524384:FAQ524393 FKL524384:FKM524393 FUH524384:FUI524393 GED524384:GEE524393 GNZ524384:GOA524393 GXV524384:GXW524393 HHR524384:HHS524393 HRN524384:HRO524393 IBJ524384:IBK524393 ILF524384:ILG524393 IVB524384:IVC524393 JEX524384:JEY524393 JOT524384:JOU524393 JYP524384:JYQ524393 KIL524384:KIM524393 KSH524384:KSI524393 LCD524384:LCE524393 LLZ524384:LMA524393 LVV524384:LVW524393 MFR524384:MFS524393 MPN524384:MPO524393 MZJ524384:MZK524393 NJF524384:NJG524393 NTB524384:NTC524393 OCX524384:OCY524393 OMT524384:OMU524393 OWP524384:OWQ524393 PGL524384:PGM524393 PQH524384:PQI524393 QAD524384:QAE524393 QJZ524384:QKA524393 QTV524384:QTW524393 RDR524384:RDS524393 RNN524384:RNO524393 RXJ524384:RXK524393 SHF524384:SHG524393 SRB524384:SRC524393 TAX524384:TAY524393 TKT524384:TKU524393 TUP524384:TUQ524393 UEL524384:UEM524393 UOH524384:UOI524393 UYD524384:UYE524393 VHZ524384:VIA524393 VRV524384:VRW524393 WBR524384:WBS524393 WLN524384:WLO524393 WVJ524384:WVK524393 B589920:C589929 IX589920:IY589929 ST589920:SU589929 ACP589920:ACQ589929 AML589920:AMM589929 AWH589920:AWI589929 BGD589920:BGE589929 BPZ589920:BQA589929 BZV589920:BZW589929 CJR589920:CJS589929 CTN589920:CTO589929 DDJ589920:DDK589929 DNF589920:DNG589929 DXB589920:DXC589929 EGX589920:EGY589929 EQT589920:EQU589929 FAP589920:FAQ589929 FKL589920:FKM589929 FUH589920:FUI589929 GED589920:GEE589929 GNZ589920:GOA589929 GXV589920:GXW589929 HHR589920:HHS589929 HRN589920:HRO589929 IBJ589920:IBK589929 ILF589920:ILG589929 IVB589920:IVC589929 JEX589920:JEY589929 JOT589920:JOU589929 JYP589920:JYQ589929 KIL589920:KIM589929 KSH589920:KSI589929 LCD589920:LCE589929 LLZ589920:LMA589929 LVV589920:LVW589929 MFR589920:MFS589929 MPN589920:MPO589929 MZJ589920:MZK589929 NJF589920:NJG589929 NTB589920:NTC589929 OCX589920:OCY589929 OMT589920:OMU589929 OWP589920:OWQ589929 PGL589920:PGM589929 PQH589920:PQI589929 QAD589920:QAE589929 QJZ589920:QKA589929 QTV589920:QTW589929 RDR589920:RDS589929 RNN589920:RNO589929 RXJ589920:RXK589929 SHF589920:SHG589929 SRB589920:SRC589929 TAX589920:TAY589929 TKT589920:TKU589929 TUP589920:TUQ589929 UEL589920:UEM589929 UOH589920:UOI589929 UYD589920:UYE589929 VHZ589920:VIA589929 VRV589920:VRW589929 WBR589920:WBS589929 WLN589920:WLO589929 WVJ589920:WVK589929 B655456:C655465 IX655456:IY655465 ST655456:SU655465 ACP655456:ACQ655465 AML655456:AMM655465 AWH655456:AWI655465 BGD655456:BGE655465 BPZ655456:BQA655465 BZV655456:BZW655465 CJR655456:CJS655465 CTN655456:CTO655465 DDJ655456:DDK655465 DNF655456:DNG655465 DXB655456:DXC655465 EGX655456:EGY655465 EQT655456:EQU655465 FAP655456:FAQ655465 FKL655456:FKM655465 FUH655456:FUI655465 GED655456:GEE655465 GNZ655456:GOA655465 GXV655456:GXW655465 HHR655456:HHS655465 HRN655456:HRO655465 IBJ655456:IBK655465 ILF655456:ILG655465 IVB655456:IVC655465 JEX655456:JEY655465 JOT655456:JOU655465 JYP655456:JYQ655465 KIL655456:KIM655465 KSH655456:KSI655465 LCD655456:LCE655465 LLZ655456:LMA655465 LVV655456:LVW655465 MFR655456:MFS655465 MPN655456:MPO655465 MZJ655456:MZK655465 NJF655456:NJG655465 NTB655456:NTC655465 OCX655456:OCY655465 OMT655456:OMU655465 OWP655456:OWQ655465 PGL655456:PGM655465 PQH655456:PQI655465 QAD655456:QAE655465 QJZ655456:QKA655465 QTV655456:QTW655465 RDR655456:RDS655465 RNN655456:RNO655465 RXJ655456:RXK655465 SHF655456:SHG655465 SRB655456:SRC655465 TAX655456:TAY655465 TKT655456:TKU655465 TUP655456:TUQ655465 UEL655456:UEM655465 UOH655456:UOI655465 UYD655456:UYE655465 VHZ655456:VIA655465 VRV655456:VRW655465 WBR655456:WBS655465 WLN655456:WLO655465 WVJ655456:WVK655465 B720992:C721001 IX720992:IY721001 ST720992:SU721001 ACP720992:ACQ721001 AML720992:AMM721001 AWH720992:AWI721001 BGD720992:BGE721001 BPZ720992:BQA721001 BZV720992:BZW721001 CJR720992:CJS721001 CTN720992:CTO721001 DDJ720992:DDK721001 DNF720992:DNG721001 DXB720992:DXC721001 EGX720992:EGY721001 EQT720992:EQU721001 FAP720992:FAQ721001 FKL720992:FKM721001 FUH720992:FUI721001 GED720992:GEE721001 GNZ720992:GOA721001 GXV720992:GXW721001 HHR720992:HHS721001 HRN720992:HRO721001 IBJ720992:IBK721001 ILF720992:ILG721001 IVB720992:IVC721001 JEX720992:JEY721001 JOT720992:JOU721001 JYP720992:JYQ721001 KIL720992:KIM721001 KSH720992:KSI721001 LCD720992:LCE721001 LLZ720992:LMA721001 LVV720992:LVW721001 MFR720992:MFS721001 MPN720992:MPO721001 MZJ720992:MZK721001 NJF720992:NJG721001 NTB720992:NTC721001 OCX720992:OCY721001 OMT720992:OMU721001 OWP720992:OWQ721001 PGL720992:PGM721001 PQH720992:PQI721001 QAD720992:QAE721001 QJZ720992:QKA721001 QTV720992:QTW721001 RDR720992:RDS721001 RNN720992:RNO721001 RXJ720992:RXK721001 SHF720992:SHG721001 SRB720992:SRC721001 TAX720992:TAY721001 TKT720992:TKU721001 TUP720992:TUQ721001 UEL720992:UEM721001 UOH720992:UOI721001 UYD720992:UYE721001 VHZ720992:VIA721001 VRV720992:VRW721001 WBR720992:WBS721001 WLN720992:WLO721001 WVJ720992:WVK721001 B786528:C786537 IX786528:IY786537 ST786528:SU786537 ACP786528:ACQ786537 AML786528:AMM786537 AWH786528:AWI786537 BGD786528:BGE786537 BPZ786528:BQA786537 BZV786528:BZW786537 CJR786528:CJS786537 CTN786528:CTO786537 DDJ786528:DDK786537 DNF786528:DNG786537 DXB786528:DXC786537 EGX786528:EGY786537 EQT786528:EQU786537 FAP786528:FAQ786537 FKL786528:FKM786537 FUH786528:FUI786537 GED786528:GEE786537 GNZ786528:GOA786537 GXV786528:GXW786537 HHR786528:HHS786537 HRN786528:HRO786537 IBJ786528:IBK786537 ILF786528:ILG786537 IVB786528:IVC786537 JEX786528:JEY786537 JOT786528:JOU786537 JYP786528:JYQ786537 KIL786528:KIM786537 KSH786528:KSI786537 LCD786528:LCE786537 LLZ786528:LMA786537 LVV786528:LVW786537 MFR786528:MFS786537 MPN786528:MPO786537 MZJ786528:MZK786537 NJF786528:NJG786537 NTB786528:NTC786537 OCX786528:OCY786537 OMT786528:OMU786537 OWP786528:OWQ786537 PGL786528:PGM786537 PQH786528:PQI786537 QAD786528:QAE786537 QJZ786528:QKA786537 QTV786528:QTW786537 RDR786528:RDS786537 RNN786528:RNO786537 RXJ786528:RXK786537 SHF786528:SHG786537 SRB786528:SRC786537 TAX786528:TAY786537 TKT786528:TKU786537 TUP786528:TUQ786537 UEL786528:UEM786537 UOH786528:UOI786537 UYD786528:UYE786537 VHZ786528:VIA786537 VRV786528:VRW786537 WBR786528:WBS786537 WLN786528:WLO786537 WVJ786528:WVK786537 B852064:C852073 IX852064:IY852073 ST852064:SU852073 ACP852064:ACQ852073 AML852064:AMM852073 AWH852064:AWI852073 BGD852064:BGE852073 BPZ852064:BQA852073 BZV852064:BZW852073 CJR852064:CJS852073 CTN852064:CTO852073 DDJ852064:DDK852073 DNF852064:DNG852073 DXB852064:DXC852073 EGX852064:EGY852073 EQT852064:EQU852073 FAP852064:FAQ852073 FKL852064:FKM852073 FUH852064:FUI852073 GED852064:GEE852073 GNZ852064:GOA852073 GXV852064:GXW852073 HHR852064:HHS852073 HRN852064:HRO852073 IBJ852064:IBK852073 ILF852064:ILG852073 IVB852064:IVC852073 JEX852064:JEY852073 JOT852064:JOU852073 JYP852064:JYQ852073 KIL852064:KIM852073 KSH852064:KSI852073 LCD852064:LCE852073 LLZ852064:LMA852073 LVV852064:LVW852073 MFR852064:MFS852073 MPN852064:MPO852073 MZJ852064:MZK852073 NJF852064:NJG852073 NTB852064:NTC852073 OCX852064:OCY852073 OMT852064:OMU852073 OWP852064:OWQ852073 PGL852064:PGM852073 PQH852064:PQI852073 QAD852064:QAE852073 QJZ852064:QKA852073 QTV852064:QTW852073 RDR852064:RDS852073 RNN852064:RNO852073 RXJ852064:RXK852073 SHF852064:SHG852073 SRB852064:SRC852073 TAX852064:TAY852073 TKT852064:TKU852073 TUP852064:TUQ852073 UEL852064:UEM852073 UOH852064:UOI852073 UYD852064:UYE852073 VHZ852064:VIA852073 VRV852064:VRW852073 WBR852064:WBS852073 WLN852064:WLO852073 WVJ852064:WVK852073 B917600:C917609 IX917600:IY917609 ST917600:SU917609 ACP917600:ACQ917609 AML917600:AMM917609 AWH917600:AWI917609 BGD917600:BGE917609 BPZ917600:BQA917609 BZV917600:BZW917609 CJR917600:CJS917609 CTN917600:CTO917609 DDJ917600:DDK917609 DNF917600:DNG917609 DXB917600:DXC917609 EGX917600:EGY917609 EQT917600:EQU917609 FAP917600:FAQ917609 FKL917600:FKM917609 FUH917600:FUI917609 GED917600:GEE917609 GNZ917600:GOA917609 GXV917600:GXW917609 HHR917600:HHS917609 HRN917600:HRO917609 IBJ917600:IBK917609 ILF917600:ILG917609 IVB917600:IVC917609 JEX917600:JEY917609 JOT917600:JOU917609 JYP917600:JYQ917609 KIL917600:KIM917609 KSH917600:KSI917609 LCD917600:LCE917609 LLZ917600:LMA917609 LVV917600:LVW917609 MFR917600:MFS917609 MPN917600:MPO917609 MZJ917600:MZK917609 NJF917600:NJG917609 NTB917600:NTC917609 OCX917600:OCY917609 OMT917600:OMU917609 OWP917600:OWQ917609 PGL917600:PGM917609 PQH917600:PQI917609 QAD917600:QAE917609 QJZ917600:QKA917609 QTV917600:QTW917609 RDR917600:RDS917609 RNN917600:RNO917609 RXJ917600:RXK917609 SHF917600:SHG917609 SRB917600:SRC917609 TAX917600:TAY917609 TKT917600:TKU917609 TUP917600:TUQ917609 UEL917600:UEM917609 UOH917600:UOI917609 UYD917600:UYE917609 VHZ917600:VIA917609 VRV917600:VRW917609 WBR917600:WBS917609 WLN917600:WLO917609 WVJ917600:WVK917609 B983136:C983145 IX983136:IY983145 ST983136:SU983145 ACP983136:ACQ983145 AML983136:AMM983145 AWH983136:AWI983145 BGD983136:BGE983145 BPZ983136:BQA983145 BZV983136:BZW983145 CJR983136:CJS983145 CTN983136:CTO983145 DDJ983136:DDK983145 DNF983136:DNG983145 DXB983136:DXC983145 EGX983136:EGY983145 EQT983136:EQU983145 FAP983136:FAQ983145 FKL983136:FKM983145 FUH983136:FUI983145 GED983136:GEE983145 GNZ983136:GOA983145 GXV983136:GXW983145 HHR983136:HHS983145 HRN983136:HRO983145 IBJ983136:IBK983145 ILF983136:ILG983145 IVB983136:IVC983145 JEX983136:JEY983145 JOT983136:JOU983145 JYP983136:JYQ983145 KIL983136:KIM983145 KSH983136:KSI983145 LCD983136:LCE983145 LLZ983136:LMA983145 LVV983136:LVW983145 MFR983136:MFS983145 MPN983136:MPO983145 MZJ983136:MZK983145 NJF983136:NJG983145 NTB983136:NTC983145 OCX983136:OCY983145 OMT983136:OMU983145 OWP983136:OWQ983145 PGL983136:PGM983145 PQH983136:PQI983145 QAD983136:QAE983145 QJZ983136:QKA983145 QTV983136:QTW983145 RDR983136:RDS983145 RNN983136:RNO983145 RXJ983136:RXK983145 SHF983136:SHG983145 SRB983136:SRC983145 TAX983136:TAY983145 TKT983136:TKU983145 TUP983136:TUQ983145 UEL983136:UEM983145 UOH983136:UOI983145 UYD983136:UYE983145 VHZ983136:VIA983145 VRV983136:VRW983145 WBR983136:WBS983145 WLN983136:WLO983145 WVJ983136:WVK983145 B110:C119 IX110:IY119 ST110:SU119 ACP110:ACQ119 AML110:AMM119 AWH110:AWI119 BGD110:BGE119 BPZ110:BQA119 BZV110:BZW119 CJR110:CJS119 CTN110:CTO119 DDJ110:DDK119 DNF110:DNG119 DXB110:DXC119 EGX110:EGY119 EQT110:EQU119 FAP110:FAQ119 FKL110:FKM119 FUH110:FUI119 GED110:GEE119 GNZ110:GOA119 GXV110:GXW119 HHR110:HHS119 HRN110:HRO119 IBJ110:IBK119 ILF110:ILG119 IVB110:IVC119 JEX110:JEY119 JOT110:JOU119 JYP110:JYQ119 KIL110:KIM119 KSH110:KSI119 LCD110:LCE119 LLZ110:LMA119 LVV110:LVW119 MFR110:MFS119 MPN110:MPO119 MZJ110:MZK119 NJF110:NJG119 NTB110:NTC119 OCX110:OCY119 OMT110:OMU119 OWP110:OWQ119 PGL110:PGM119 PQH110:PQI119 QAD110:QAE119 QJZ110:QKA119 QTV110:QTW119 RDR110:RDS119 RNN110:RNO119 RXJ110:RXK119 SHF110:SHG119 SRB110:SRC119 TAX110:TAY119 TKT110:TKU119 TUP110:TUQ119 UEL110:UEM119 UOH110:UOI119 UYD110:UYE119 VHZ110:VIA119 VRV110:VRW119 WBR110:WBS119 WLN110:WLO119 WVJ110:WVK119 B65646:C65655 IX65646:IY65655 ST65646:SU65655 ACP65646:ACQ65655 AML65646:AMM65655 AWH65646:AWI65655 BGD65646:BGE65655 BPZ65646:BQA65655 BZV65646:BZW65655 CJR65646:CJS65655 CTN65646:CTO65655 DDJ65646:DDK65655 DNF65646:DNG65655 DXB65646:DXC65655 EGX65646:EGY65655 EQT65646:EQU65655 FAP65646:FAQ65655 FKL65646:FKM65655 FUH65646:FUI65655 GED65646:GEE65655 GNZ65646:GOA65655 GXV65646:GXW65655 HHR65646:HHS65655 HRN65646:HRO65655 IBJ65646:IBK65655 ILF65646:ILG65655 IVB65646:IVC65655 JEX65646:JEY65655 JOT65646:JOU65655 JYP65646:JYQ65655 KIL65646:KIM65655 KSH65646:KSI65655 LCD65646:LCE65655 LLZ65646:LMA65655 LVV65646:LVW65655 MFR65646:MFS65655 MPN65646:MPO65655 MZJ65646:MZK65655 NJF65646:NJG65655 NTB65646:NTC65655 OCX65646:OCY65655 OMT65646:OMU65655 OWP65646:OWQ65655 PGL65646:PGM65655 PQH65646:PQI65655 QAD65646:QAE65655 QJZ65646:QKA65655 QTV65646:QTW65655 RDR65646:RDS65655 RNN65646:RNO65655 RXJ65646:RXK65655 SHF65646:SHG65655 SRB65646:SRC65655 TAX65646:TAY65655 TKT65646:TKU65655 TUP65646:TUQ65655 UEL65646:UEM65655 UOH65646:UOI65655 UYD65646:UYE65655 VHZ65646:VIA65655 VRV65646:VRW65655 WBR65646:WBS65655 WLN65646:WLO65655 WVJ65646:WVK65655 B131182:C131191 IX131182:IY131191 ST131182:SU131191 ACP131182:ACQ131191 AML131182:AMM131191 AWH131182:AWI131191 BGD131182:BGE131191 BPZ131182:BQA131191 BZV131182:BZW131191 CJR131182:CJS131191 CTN131182:CTO131191 DDJ131182:DDK131191 DNF131182:DNG131191 DXB131182:DXC131191 EGX131182:EGY131191 EQT131182:EQU131191 FAP131182:FAQ131191 FKL131182:FKM131191 FUH131182:FUI131191 GED131182:GEE131191 GNZ131182:GOA131191 GXV131182:GXW131191 HHR131182:HHS131191 HRN131182:HRO131191 IBJ131182:IBK131191 ILF131182:ILG131191 IVB131182:IVC131191 JEX131182:JEY131191 JOT131182:JOU131191 JYP131182:JYQ131191 KIL131182:KIM131191 KSH131182:KSI131191 LCD131182:LCE131191 LLZ131182:LMA131191 LVV131182:LVW131191 MFR131182:MFS131191 MPN131182:MPO131191 MZJ131182:MZK131191 NJF131182:NJG131191 NTB131182:NTC131191 OCX131182:OCY131191 OMT131182:OMU131191 OWP131182:OWQ131191 PGL131182:PGM131191 PQH131182:PQI131191 QAD131182:QAE131191 QJZ131182:QKA131191 QTV131182:QTW131191 RDR131182:RDS131191 RNN131182:RNO131191 RXJ131182:RXK131191 SHF131182:SHG131191 SRB131182:SRC131191 TAX131182:TAY131191 TKT131182:TKU131191 TUP131182:TUQ131191 UEL131182:UEM131191 UOH131182:UOI131191 UYD131182:UYE131191 VHZ131182:VIA131191 VRV131182:VRW131191 WBR131182:WBS131191 WLN131182:WLO131191 WVJ131182:WVK131191 B196718:C196727 IX196718:IY196727 ST196718:SU196727 ACP196718:ACQ196727 AML196718:AMM196727 AWH196718:AWI196727 BGD196718:BGE196727 BPZ196718:BQA196727 BZV196718:BZW196727 CJR196718:CJS196727 CTN196718:CTO196727 DDJ196718:DDK196727 DNF196718:DNG196727 DXB196718:DXC196727 EGX196718:EGY196727 EQT196718:EQU196727 FAP196718:FAQ196727 FKL196718:FKM196727 FUH196718:FUI196727 GED196718:GEE196727 GNZ196718:GOA196727 GXV196718:GXW196727 HHR196718:HHS196727 HRN196718:HRO196727 IBJ196718:IBK196727 ILF196718:ILG196727 IVB196718:IVC196727 JEX196718:JEY196727 JOT196718:JOU196727 JYP196718:JYQ196727 KIL196718:KIM196727 KSH196718:KSI196727 LCD196718:LCE196727 LLZ196718:LMA196727 LVV196718:LVW196727 MFR196718:MFS196727 MPN196718:MPO196727 MZJ196718:MZK196727 NJF196718:NJG196727 NTB196718:NTC196727 OCX196718:OCY196727 OMT196718:OMU196727 OWP196718:OWQ196727 PGL196718:PGM196727 PQH196718:PQI196727 QAD196718:QAE196727 QJZ196718:QKA196727 QTV196718:QTW196727 RDR196718:RDS196727 RNN196718:RNO196727 RXJ196718:RXK196727 SHF196718:SHG196727 SRB196718:SRC196727 TAX196718:TAY196727 TKT196718:TKU196727 TUP196718:TUQ196727 UEL196718:UEM196727 UOH196718:UOI196727 UYD196718:UYE196727 VHZ196718:VIA196727 VRV196718:VRW196727 WBR196718:WBS196727 WLN196718:WLO196727 WVJ196718:WVK196727 B262254:C262263 IX262254:IY262263 ST262254:SU262263 ACP262254:ACQ262263 AML262254:AMM262263 AWH262254:AWI262263 BGD262254:BGE262263 BPZ262254:BQA262263 BZV262254:BZW262263 CJR262254:CJS262263 CTN262254:CTO262263 DDJ262254:DDK262263 DNF262254:DNG262263 DXB262254:DXC262263 EGX262254:EGY262263 EQT262254:EQU262263 FAP262254:FAQ262263 FKL262254:FKM262263 FUH262254:FUI262263 GED262254:GEE262263 GNZ262254:GOA262263 GXV262254:GXW262263 HHR262254:HHS262263 HRN262254:HRO262263 IBJ262254:IBK262263 ILF262254:ILG262263 IVB262254:IVC262263 JEX262254:JEY262263 JOT262254:JOU262263 JYP262254:JYQ262263 KIL262254:KIM262263 KSH262254:KSI262263 LCD262254:LCE262263 LLZ262254:LMA262263 LVV262254:LVW262263 MFR262254:MFS262263 MPN262254:MPO262263 MZJ262254:MZK262263 NJF262254:NJG262263 NTB262254:NTC262263 OCX262254:OCY262263 OMT262254:OMU262263 OWP262254:OWQ262263 PGL262254:PGM262263 PQH262254:PQI262263 QAD262254:QAE262263 QJZ262254:QKA262263 QTV262254:QTW262263 RDR262254:RDS262263 RNN262254:RNO262263 RXJ262254:RXK262263 SHF262254:SHG262263 SRB262254:SRC262263 TAX262254:TAY262263 TKT262254:TKU262263 TUP262254:TUQ262263 UEL262254:UEM262263 UOH262254:UOI262263 UYD262254:UYE262263 VHZ262254:VIA262263 VRV262254:VRW262263 WBR262254:WBS262263 WLN262254:WLO262263 WVJ262254:WVK262263 B327790:C327799 IX327790:IY327799 ST327790:SU327799 ACP327790:ACQ327799 AML327790:AMM327799 AWH327790:AWI327799 BGD327790:BGE327799 BPZ327790:BQA327799 BZV327790:BZW327799 CJR327790:CJS327799 CTN327790:CTO327799 DDJ327790:DDK327799 DNF327790:DNG327799 DXB327790:DXC327799 EGX327790:EGY327799 EQT327790:EQU327799 FAP327790:FAQ327799 FKL327790:FKM327799 FUH327790:FUI327799 GED327790:GEE327799 GNZ327790:GOA327799 GXV327790:GXW327799 HHR327790:HHS327799 HRN327790:HRO327799 IBJ327790:IBK327799 ILF327790:ILG327799 IVB327790:IVC327799 JEX327790:JEY327799 JOT327790:JOU327799 JYP327790:JYQ327799 KIL327790:KIM327799 KSH327790:KSI327799 LCD327790:LCE327799 LLZ327790:LMA327799 LVV327790:LVW327799 MFR327790:MFS327799 MPN327790:MPO327799 MZJ327790:MZK327799 NJF327790:NJG327799 NTB327790:NTC327799 OCX327790:OCY327799 OMT327790:OMU327799 OWP327790:OWQ327799 PGL327790:PGM327799 PQH327790:PQI327799 QAD327790:QAE327799 QJZ327790:QKA327799 QTV327790:QTW327799 RDR327790:RDS327799 RNN327790:RNO327799 RXJ327790:RXK327799 SHF327790:SHG327799 SRB327790:SRC327799 TAX327790:TAY327799 TKT327790:TKU327799 TUP327790:TUQ327799 UEL327790:UEM327799 UOH327790:UOI327799 UYD327790:UYE327799 VHZ327790:VIA327799 VRV327790:VRW327799 WBR327790:WBS327799 WLN327790:WLO327799 WVJ327790:WVK327799 B393326:C393335 IX393326:IY393335 ST393326:SU393335 ACP393326:ACQ393335 AML393326:AMM393335 AWH393326:AWI393335 BGD393326:BGE393335 BPZ393326:BQA393335 BZV393326:BZW393335 CJR393326:CJS393335 CTN393326:CTO393335 DDJ393326:DDK393335 DNF393326:DNG393335 DXB393326:DXC393335 EGX393326:EGY393335 EQT393326:EQU393335 FAP393326:FAQ393335 FKL393326:FKM393335 FUH393326:FUI393335 GED393326:GEE393335 GNZ393326:GOA393335 GXV393326:GXW393335 HHR393326:HHS393335 HRN393326:HRO393335 IBJ393326:IBK393335 ILF393326:ILG393335 IVB393326:IVC393335 JEX393326:JEY393335 JOT393326:JOU393335 JYP393326:JYQ393335 KIL393326:KIM393335 KSH393326:KSI393335 LCD393326:LCE393335 LLZ393326:LMA393335 LVV393326:LVW393335 MFR393326:MFS393335 MPN393326:MPO393335 MZJ393326:MZK393335 NJF393326:NJG393335 NTB393326:NTC393335 OCX393326:OCY393335 OMT393326:OMU393335 OWP393326:OWQ393335 PGL393326:PGM393335 PQH393326:PQI393335 QAD393326:QAE393335 QJZ393326:QKA393335 QTV393326:QTW393335 RDR393326:RDS393335 RNN393326:RNO393335 RXJ393326:RXK393335 SHF393326:SHG393335 SRB393326:SRC393335 TAX393326:TAY393335 TKT393326:TKU393335 TUP393326:TUQ393335 UEL393326:UEM393335 UOH393326:UOI393335 UYD393326:UYE393335 VHZ393326:VIA393335 VRV393326:VRW393335 WBR393326:WBS393335 WLN393326:WLO393335 WVJ393326:WVK393335 B458862:C458871 IX458862:IY458871 ST458862:SU458871 ACP458862:ACQ458871 AML458862:AMM458871 AWH458862:AWI458871 BGD458862:BGE458871 BPZ458862:BQA458871 BZV458862:BZW458871 CJR458862:CJS458871 CTN458862:CTO458871 DDJ458862:DDK458871 DNF458862:DNG458871 DXB458862:DXC458871 EGX458862:EGY458871 EQT458862:EQU458871 FAP458862:FAQ458871 FKL458862:FKM458871 FUH458862:FUI458871 GED458862:GEE458871 GNZ458862:GOA458871 GXV458862:GXW458871 HHR458862:HHS458871 HRN458862:HRO458871 IBJ458862:IBK458871 ILF458862:ILG458871 IVB458862:IVC458871 JEX458862:JEY458871 JOT458862:JOU458871 JYP458862:JYQ458871 KIL458862:KIM458871 KSH458862:KSI458871 LCD458862:LCE458871 LLZ458862:LMA458871 LVV458862:LVW458871 MFR458862:MFS458871 MPN458862:MPO458871 MZJ458862:MZK458871 NJF458862:NJG458871 NTB458862:NTC458871 OCX458862:OCY458871 OMT458862:OMU458871 OWP458862:OWQ458871 PGL458862:PGM458871 PQH458862:PQI458871 QAD458862:QAE458871 QJZ458862:QKA458871 QTV458862:QTW458871 RDR458862:RDS458871 RNN458862:RNO458871 RXJ458862:RXK458871 SHF458862:SHG458871 SRB458862:SRC458871 TAX458862:TAY458871 TKT458862:TKU458871 TUP458862:TUQ458871 UEL458862:UEM458871 UOH458862:UOI458871 UYD458862:UYE458871 VHZ458862:VIA458871 VRV458862:VRW458871 WBR458862:WBS458871 WLN458862:WLO458871 WVJ458862:WVK458871 B524398:C524407 IX524398:IY524407 ST524398:SU524407 ACP524398:ACQ524407 AML524398:AMM524407 AWH524398:AWI524407 BGD524398:BGE524407 BPZ524398:BQA524407 BZV524398:BZW524407 CJR524398:CJS524407 CTN524398:CTO524407 DDJ524398:DDK524407 DNF524398:DNG524407 DXB524398:DXC524407 EGX524398:EGY524407 EQT524398:EQU524407 FAP524398:FAQ524407 FKL524398:FKM524407 FUH524398:FUI524407 GED524398:GEE524407 GNZ524398:GOA524407 GXV524398:GXW524407 HHR524398:HHS524407 HRN524398:HRO524407 IBJ524398:IBK524407 ILF524398:ILG524407 IVB524398:IVC524407 JEX524398:JEY524407 JOT524398:JOU524407 JYP524398:JYQ524407 KIL524398:KIM524407 KSH524398:KSI524407 LCD524398:LCE524407 LLZ524398:LMA524407 LVV524398:LVW524407 MFR524398:MFS524407 MPN524398:MPO524407 MZJ524398:MZK524407 NJF524398:NJG524407 NTB524398:NTC524407 OCX524398:OCY524407 OMT524398:OMU524407 OWP524398:OWQ524407 PGL524398:PGM524407 PQH524398:PQI524407 QAD524398:QAE524407 QJZ524398:QKA524407 QTV524398:QTW524407 RDR524398:RDS524407 RNN524398:RNO524407 RXJ524398:RXK524407 SHF524398:SHG524407 SRB524398:SRC524407 TAX524398:TAY524407 TKT524398:TKU524407 TUP524398:TUQ524407 UEL524398:UEM524407 UOH524398:UOI524407 UYD524398:UYE524407 VHZ524398:VIA524407 VRV524398:VRW524407 WBR524398:WBS524407 WLN524398:WLO524407 WVJ524398:WVK524407 B589934:C589943 IX589934:IY589943 ST589934:SU589943 ACP589934:ACQ589943 AML589934:AMM589943 AWH589934:AWI589943 BGD589934:BGE589943 BPZ589934:BQA589943 BZV589934:BZW589943 CJR589934:CJS589943 CTN589934:CTO589943 DDJ589934:DDK589943 DNF589934:DNG589943 DXB589934:DXC589943 EGX589934:EGY589943 EQT589934:EQU589943 FAP589934:FAQ589943 FKL589934:FKM589943 FUH589934:FUI589943 GED589934:GEE589943 GNZ589934:GOA589943 GXV589934:GXW589943 HHR589934:HHS589943 HRN589934:HRO589943 IBJ589934:IBK589943 ILF589934:ILG589943 IVB589934:IVC589943 JEX589934:JEY589943 JOT589934:JOU589943 JYP589934:JYQ589943 KIL589934:KIM589943 KSH589934:KSI589943 LCD589934:LCE589943 LLZ589934:LMA589943 LVV589934:LVW589943 MFR589934:MFS589943 MPN589934:MPO589943 MZJ589934:MZK589943 NJF589934:NJG589943 NTB589934:NTC589943 OCX589934:OCY589943 OMT589934:OMU589943 OWP589934:OWQ589943 PGL589934:PGM589943 PQH589934:PQI589943 QAD589934:QAE589943 QJZ589934:QKA589943 QTV589934:QTW589943 RDR589934:RDS589943 RNN589934:RNO589943 RXJ589934:RXK589943 SHF589934:SHG589943 SRB589934:SRC589943 TAX589934:TAY589943 TKT589934:TKU589943 TUP589934:TUQ589943 UEL589934:UEM589943 UOH589934:UOI589943 UYD589934:UYE589943 VHZ589934:VIA589943 VRV589934:VRW589943 WBR589934:WBS589943 WLN589934:WLO589943 WVJ589934:WVK589943 B655470:C655479 IX655470:IY655479 ST655470:SU655479 ACP655470:ACQ655479 AML655470:AMM655479 AWH655470:AWI655479 BGD655470:BGE655479 BPZ655470:BQA655479 BZV655470:BZW655479 CJR655470:CJS655479 CTN655470:CTO655479 DDJ655470:DDK655479 DNF655470:DNG655479 DXB655470:DXC655479 EGX655470:EGY655479 EQT655470:EQU655479 FAP655470:FAQ655479 FKL655470:FKM655479 FUH655470:FUI655479 GED655470:GEE655479 GNZ655470:GOA655479 GXV655470:GXW655479 HHR655470:HHS655479 HRN655470:HRO655479 IBJ655470:IBK655479 ILF655470:ILG655479 IVB655470:IVC655479 JEX655470:JEY655479 JOT655470:JOU655479 JYP655470:JYQ655479 KIL655470:KIM655479 KSH655470:KSI655479 LCD655470:LCE655479 LLZ655470:LMA655479 LVV655470:LVW655479 MFR655470:MFS655479 MPN655470:MPO655479 MZJ655470:MZK655479 NJF655470:NJG655479 NTB655470:NTC655479 OCX655470:OCY655479 OMT655470:OMU655479 OWP655470:OWQ655479 PGL655470:PGM655479 PQH655470:PQI655479 QAD655470:QAE655479 QJZ655470:QKA655479 QTV655470:QTW655479 RDR655470:RDS655479 RNN655470:RNO655479 RXJ655470:RXK655479 SHF655470:SHG655479 SRB655470:SRC655479 TAX655470:TAY655479 TKT655470:TKU655479 TUP655470:TUQ655479 UEL655470:UEM655479 UOH655470:UOI655479 UYD655470:UYE655479 VHZ655470:VIA655479 VRV655470:VRW655479 WBR655470:WBS655479 WLN655470:WLO655479 WVJ655470:WVK655479 B721006:C721015 IX721006:IY721015 ST721006:SU721015 ACP721006:ACQ721015 AML721006:AMM721015 AWH721006:AWI721015 BGD721006:BGE721015 BPZ721006:BQA721015 BZV721006:BZW721015 CJR721006:CJS721015 CTN721006:CTO721015 DDJ721006:DDK721015 DNF721006:DNG721015 DXB721006:DXC721015 EGX721006:EGY721015 EQT721006:EQU721015 FAP721006:FAQ721015 FKL721006:FKM721015 FUH721006:FUI721015 GED721006:GEE721015 GNZ721006:GOA721015 GXV721006:GXW721015 HHR721006:HHS721015 HRN721006:HRO721015 IBJ721006:IBK721015 ILF721006:ILG721015 IVB721006:IVC721015 JEX721006:JEY721015 JOT721006:JOU721015 JYP721006:JYQ721015 KIL721006:KIM721015 KSH721006:KSI721015 LCD721006:LCE721015 LLZ721006:LMA721015 LVV721006:LVW721015 MFR721006:MFS721015 MPN721006:MPO721015 MZJ721006:MZK721015 NJF721006:NJG721015 NTB721006:NTC721015 OCX721006:OCY721015 OMT721006:OMU721015 OWP721006:OWQ721015 PGL721006:PGM721015 PQH721006:PQI721015 QAD721006:QAE721015 QJZ721006:QKA721015 QTV721006:QTW721015 RDR721006:RDS721015 RNN721006:RNO721015 RXJ721006:RXK721015 SHF721006:SHG721015 SRB721006:SRC721015 TAX721006:TAY721015 TKT721006:TKU721015 TUP721006:TUQ721015 UEL721006:UEM721015 UOH721006:UOI721015 UYD721006:UYE721015 VHZ721006:VIA721015 VRV721006:VRW721015 WBR721006:WBS721015 WLN721006:WLO721015 WVJ721006:WVK721015 B786542:C786551 IX786542:IY786551 ST786542:SU786551 ACP786542:ACQ786551 AML786542:AMM786551 AWH786542:AWI786551 BGD786542:BGE786551 BPZ786542:BQA786551 BZV786542:BZW786551 CJR786542:CJS786551 CTN786542:CTO786551 DDJ786542:DDK786551 DNF786542:DNG786551 DXB786542:DXC786551 EGX786542:EGY786551 EQT786542:EQU786551 FAP786542:FAQ786551 FKL786542:FKM786551 FUH786542:FUI786551 GED786542:GEE786551 GNZ786542:GOA786551 GXV786542:GXW786551 HHR786542:HHS786551 HRN786542:HRO786551 IBJ786542:IBK786551 ILF786542:ILG786551 IVB786542:IVC786551 JEX786542:JEY786551 JOT786542:JOU786551 JYP786542:JYQ786551 KIL786542:KIM786551 KSH786542:KSI786551 LCD786542:LCE786551 LLZ786542:LMA786551 LVV786542:LVW786551 MFR786542:MFS786551 MPN786542:MPO786551 MZJ786542:MZK786551 NJF786542:NJG786551 NTB786542:NTC786551 OCX786542:OCY786551 OMT786542:OMU786551 OWP786542:OWQ786551 PGL786542:PGM786551 PQH786542:PQI786551 QAD786542:QAE786551 QJZ786542:QKA786551 QTV786542:QTW786551 RDR786542:RDS786551 RNN786542:RNO786551 RXJ786542:RXK786551 SHF786542:SHG786551 SRB786542:SRC786551 TAX786542:TAY786551 TKT786542:TKU786551 TUP786542:TUQ786551 UEL786542:UEM786551 UOH786542:UOI786551 UYD786542:UYE786551 VHZ786542:VIA786551 VRV786542:VRW786551 WBR786542:WBS786551 WLN786542:WLO786551 WVJ786542:WVK786551 B852078:C852087 IX852078:IY852087 ST852078:SU852087 ACP852078:ACQ852087 AML852078:AMM852087 AWH852078:AWI852087 BGD852078:BGE852087 BPZ852078:BQA852087 BZV852078:BZW852087 CJR852078:CJS852087 CTN852078:CTO852087 DDJ852078:DDK852087 DNF852078:DNG852087 DXB852078:DXC852087 EGX852078:EGY852087 EQT852078:EQU852087 FAP852078:FAQ852087 FKL852078:FKM852087 FUH852078:FUI852087 GED852078:GEE852087 GNZ852078:GOA852087 GXV852078:GXW852087 HHR852078:HHS852087 HRN852078:HRO852087 IBJ852078:IBK852087 ILF852078:ILG852087 IVB852078:IVC852087 JEX852078:JEY852087 JOT852078:JOU852087 JYP852078:JYQ852087 KIL852078:KIM852087 KSH852078:KSI852087 LCD852078:LCE852087 LLZ852078:LMA852087 LVV852078:LVW852087 MFR852078:MFS852087 MPN852078:MPO852087 MZJ852078:MZK852087 NJF852078:NJG852087 NTB852078:NTC852087 OCX852078:OCY852087 OMT852078:OMU852087 OWP852078:OWQ852087 PGL852078:PGM852087 PQH852078:PQI852087 QAD852078:QAE852087 QJZ852078:QKA852087 QTV852078:QTW852087 RDR852078:RDS852087 RNN852078:RNO852087 RXJ852078:RXK852087 SHF852078:SHG852087 SRB852078:SRC852087 TAX852078:TAY852087 TKT852078:TKU852087 TUP852078:TUQ852087 UEL852078:UEM852087 UOH852078:UOI852087 UYD852078:UYE852087 VHZ852078:VIA852087 VRV852078:VRW852087 WBR852078:WBS852087 WLN852078:WLO852087 WVJ852078:WVK852087 B917614:C917623 IX917614:IY917623 ST917614:SU917623 ACP917614:ACQ917623 AML917614:AMM917623 AWH917614:AWI917623 BGD917614:BGE917623 BPZ917614:BQA917623 BZV917614:BZW917623 CJR917614:CJS917623 CTN917614:CTO917623 DDJ917614:DDK917623 DNF917614:DNG917623 DXB917614:DXC917623 EGX917614:EGY917623 EQT917614:EQU917623 FAP917614:FAQ917623 FKL917614:FKM917623 FUH917614:FUI917623 GED917614:GEE917623 GNZ917614:GOA917623 GXV917614:GXW917623 HHR917614:HHS917623 HRN917614:HRO917623 IBJ917614:IBK917623 ILF917614:ILG917623 IVB917614:IVC917623 JEX917614:JEY917623 JOT917614:JOU917623 JYP917614:JYQ917623 KIL917614:KIM917623 KSH917614:KSI917623 LCD917614:LCE917623 LLZ917614:LMA917623 LVV917614:LVW917623 MFR917614:MFS917623 MPN917614:MPO917623 MZJ917614:MZK917623 NJF917614:NJG917623 NTB917614:NTC917623 OCX917614:OCY917623 OMT917614:OMU917623 OWP917614:OWQ917623 PGL917614:PGM917623 PQH917614:PQI917623 QAD917614:QAE917623 QJZ917614:QKA917623 QTV917614:QTW917623 RDR917614:RDS917623 RNN917614:RNO917623 RXJ917614:RXK917623 SHF917614:SHG917623 SRB917614:SRC917623 TAX917614:TAY917623 TKT917614:TKU917623 TUP917614:TUQ917623 UEL917614:UEM917623 UOH917614:UOI917623 UYD917614:UYE917623 VHZ917614:VIA917623 VRV917614:VRW917623 WBR917614:WBS917623 WLN917614:WLO917623 WVJ917614:WVK917623 B983150:C983159 IX983150:IY983159 ST983150:SU983159 ACP983150:ACQ983159 AML983150:AMM983159 AWH983150:AWI983159 BGD983150:BGE983159 BPZ983150:BQA983159 BZV983150:BZW983159 CJR983150:CJS983159 CTN983150:CTO983159 DDJ983150:DDK983159 DNF983150:DNG983159 DXB983150:DXC983159 EGX983150:EGY983159 EQT983150:EQU983159 FAP983150:FAQ983159 FKL983150:FKM983159 FUH983150:FUI983159 GED983150:GEE983159 GNZ983150:GOA983159 GXV983150:GXW983159 HHR983150:HHS983159 HRN983150:HRO983159 IBJ983150:IBK983159 ILF983150:ILG983159 IVB983150:IVC983159 JEX983150:JEY983159 JOT983150:JOU983159 JYP983150:JYQ983159 KIL983150:KIM983159 KSH983150:KSI983159 LCD983150:LCE983159 LLZ983150:LMA983159 LVV983150:LVW983159 MFR983150:MFS983159 MPN983150:MPO983159 MZJ983150:MZK983159 NJF983150:NJG983159 NTB983150:NTC983159 OCX983150:OCY983159 OMT983150:OMU983159 OWP983150:OWQ983159 PGL983150:PGM983159 PQH983150:PQI983159 QAD983150:QAE983159 QJZ983150:QKA983159 QTV983150:QTW983159 RDR983150:RDS983159 RNN983150:RNO983159 RXJ983150:RXK983159 SHF983150:SHG983159 SRB983150:SRC983159 TAX983150:TAY983159 TKT983150:TKU983159 TUP983150:TUQ983159 UEL983150:UEM983159 UOH983150:UOI983159 UYD983150:UYE983159 VHZ983150:VIA983159 VRV983150:VRW983159 WBR983150:WBS983159 WLN983150:WLO983159 WVJ983150:WVK983159 B124:C128 IX124:IY128 ST124:SU128 ACP124:ACQ128 AML124:AMM128 AWH124:AWI128 BGD124:BGE128 BPZ124:BQA128 BZV124:BZW128 CJR124:CJS128 CTN124:CTO128 DDJ124:DDK128 DNF124:DNG128 DXB124:DXC128 EGX124:EGY128 EQT124:EQU128 FAP124:FAQ128 FKL124:FKM128 FUH124:FUI128 GED124:GEE128 GNZ124:GOA128 GXV124:GXW128 HHR124:HHS128 HRN124:HRO128 IBJ124:IBK128 ILF124:ILG128 IVB124:IVC128 JEX124:JEY128 JOT124:JOU128 JYP124:JYQ128 KIL124:KIM128 KSH124:KSI128 LCD124:LCE128 LLZ124:LMA128 LVV124:LVW128 MFR124:MFS128 MPN124:MPO128 MZJ124:MZK128 NJF124:NJG128 NTB124:NTC128 OCX124:OCY128 OMT124:OMU128 OWP124:OWQ128 PGL124:PGM128 PQH124:PQI128 QAD124:QAE128 QJZ124:QKA128 QTV124:QTW128 RDR124:RDS128 RNN124:RNO128 RXJ124:RXK128 SHF124:SHG128 SRB124:SRC128 TAX124:TAY128 TKT124:TKU128 TUP124:TUQ128 UEL124:UEM128 UOH124:UOI128 UYD124:UYE128 VHZ124:VIA128 VRV124:VRW128 WBR124:WBS128 WLN124:WLO128 WVJ124:WVK128 B65660:C65664 IX65660:IY65664 ST65660:SU65664 ACP65660:ACQ65664 AML65660:AMM65664 AWH65660:AWI65664 BGD65660:BGE65664 BPZ65660:BQA65664 BZV65660:BZW65664 CJR65660:CJS65664 CTN65660:CTO65664 DDJ65660:DDK65664 DNF65660:DNG65664 DXB65660:DXC65664 EGX65660:EGY65664 EQT65660:EQU65664 FAP65660:FAQ65664 FKL65660:FKM65664 FUH65660:FUI65664 GED65660:GEE65664 GNZ65660:GOA65664 GXV65660:GXW65664 HHR65660:HHS65664 HRN65660:HRO65664 IBJ65660:IBK65664 ILF65660:ILG65664 IVB65660:IVC65664 JEX65660:JEY65664 JOT65660:JOU65664 JYP65660:JYQ65664 KIL65660:KIM65664 KSH65660:KSI65664 LCD65660:LCE65664 LLZ65660:LMA65664 LVV65660:LVW65664 MFR65660:MFS65664 MPN65660:MPO65664 MZJ65660:MZK65664 NJF65660:NJG65664 NTB65660:NTC65664 OCX65660:OCY65664 OMT65660:OMU65664 OWP65660:OWQ65664 PGL65660:PGM65664 PQH65660:PQI65664 QAD65660:QAE65664 QJZ65660:QKA65664 QTV65660:QTW65664 RDR65660:RDS65664 RNN65660:RNO65664 RXJ65660:RXK65664 SHF65660:SHG65664 SRB65660:SRC65664 TAX65660:TAY65664 TKT65660:TKU65664 TUP65660:TUQ65664 UEL65660:UEM65664 UOH65660:UOI65664 UYD65660:UYE65664 VHZ65660:VIA65664 VRV65660:VRW65664 WBR65660:WBS65664 WLN65660:WLO65664 WVJ65660:WVK65664 B131196:C131200 IX131196:IY131200 ST131196:SU131200 ACP131196:ACQ131200 AML131196:AMM131200 AWH131196:AWI131200 BGD131196:BGE131200 BPZ131196:BQA131200 BZV131196:BZW131200 CJR131196:CJS131200 CTN131196:CTO131200 DDJ131196:DDK131200 DNF131196:DNG131200 DXB131196:DXC131200 EGX131196:EGY131200 EQT131196:EQU131200 FAP131196:FAQ131200 FKL131196:FKM131200 FUH131196:FUI131200 GED131196:GEE131200 GNZ131196:GOA131200 GXV131196:GXW131200 HHR131196:HHS131200 HRN131196:HRO131200 IBJ131196:IBK131200 ILF131196:ILG131200 IVB131196:IVC131200 JEX131196:JEY131200 JOT131196:JOU131200 JYP131196:JYQ131200 KIL131196:KIM131200 KSH131196:KSI131200 LCD131196:LCE131200 LLZ131196:LMA131200 LVV131196:LVW131200 MFR131196:MFS131200 MPN131196:MPO131200 MZJ131196:MZK131200 NJF131196:NJG131200 NTB131196:NTC131200 OCX131196:OCY131200 OMT131196:OMU131200 OWP131196:OWQ131200 PGL131196:PGM131200 PQH131196:PQI131200 QAD131196:QAE131200 QJZ131196:QKA131200 QTV131196:QTW131200 RDR131196:RDS131200 RNN131196:RNO131200 RXJ131196:RXK131200 SHF131196:SHG131200 SRB131196:SRC131200 TAX131196:TAY131200 TKT131196:TKU131200 TUP131196:TUQ131200 UEL131196:UEM131200 UOH131196:UOI131200 UYD131196:UYE131200 VHZ131196:VIA131200 VRV131196:VRW131200 WBR131196:WBS131200 WLN131196:WLO131200 WVJ131196:WVK131200 B196732:C196736 IX196732:IY196736 ST196732:SU196736 ACP196732:ACQ196736 AML196732:AMM196736 AWH196732:AWI196736 BGD196732:BGE196736 BPZ196732:BQA196736 BZV196732:BZW196736 CJR196732:CJS196736 CTN196732:CTO196736 DDJ196732:DDK196736 DNF196732:DNG196736 DXB196732:DXC196736 EGX196732:EGY196736 EQT196732:EQU196736 FAP196732:FAQ196736 FKL196732:FKM196736 FUH196732:FUI196736 GED196732:GEE196736 GNZ196732:GOA196736 GXV196732:GXW196736 HHR196732:HHS196736 HRN196732:HRO196736 IBJ196732:IBK196736 ILF196732:ILG196736 IVB196732:IVC196736 JEX196732:JEY196736 JOT196732:JOU196736 JYP196732:JYQ196736 KIL196732:KIM196736 KSH196732:KSI196736 LCD196732:LCE196736 LLZ196732:LMA196736 LVV196732:LVW196736 MFR196732:MFS196736 MPN196732:MPO196736 MZJ196732:MZK196736 NJF196732:NJG196736 NTB196732:NTC196736 OCX196732:OCY196736 OMT196732:OMU196736 OWP196732:OWQ196736 PGL196732:PGM196736 PQH196732:PQI196736 QAD196732:QAE196736 QJZ196732:QKA196736 QTV196732:QTW196736 RDR196732:RDS196736 RNN196732:RNO196736 RXJ196732:RXK196736 SHF196732:SHG196736 SRB196732:SRC196736 TAX196732:TAY196736 TKT196732:TKU196736 TUP196732:TUQ196736 UEL196732:UEM196736 UOH196732:UOI196736 UYD196732:UYE196736 VHZ196732:VIA196736 VRV196732:VRW196736 WBR196732:WBS196736 WLN196732:WLO196736 WVJ196732:WVK196736 B262268:C262272 IX262268:IY262272 ST262268:SU262272 ACP262268:ACQ262272 AML262268:AMM262272 AWH262268:AWI262272 BGD262268:BGE262272 BPZ262268:BQA262272 BZV262268:BZW262272 CJR262268:CJS262272 CTN262268:CTO262272 DDJ262268:DDK262272 DNF262268:DNG262272 DXB262268:DXC262272 EGX262268:EGY262272 EQT262268:EQU262272 FAP262268:FAQ262272 FKL262268:FKM262272 FUH262268:FUI262272 GED262268:GEE262272 GNZ262268:GOA262272 GXV262268:GXW262272 HHR262268:HHS262272 HRN262268:HRO262272 IBJ262268:IBK262272 ILF262268:ILG262272 IVB262268:IVC262272 JEX262268:JEY262272 JOT262268:JOU262272 JYP262268:JYQ262272 KIL262268:KIM262272 KSH262268:KSI262272 LCD262268:LCE262272 LLZ262268:LMA262272 LVV262268:LVW262272 MFR262268:MFS262272 MPN262268:MPO262272 MZJ262268:MZK262272 NJF262268:NJG262272 NTB262268:NTC262272 OCX262268:OCY262272 OMT262268:OMU262272 OWP262268:OWQ262272 PGL262268:PGM262272 PQH262268:PQI262272 QAD262268:QAE262272 QJZ262268:QKA262272 QTV262268:QTW262272 RDR262268:RDS262272 RNN262268:RNO262272 RXJ262268:RXK262272 SHF262268:SHG262272 SRB262268:SRC262272 TAX262268:TAY262272 TKT262268:TKU262272 TUP262268:TUQ262272 UEL262268:UEM262272 UOH262268:UOI262272 UYD262268:UYE262272 VHZ262268:VIA262272 VRV262268:VRW262272 WBR262268:WBS262272 WLN262268:WLO262272 WVJ262268:WVK262272 B327804:C327808 IX327804:IY327808 ST327804:SU327808 ACP327804:ACQ327808 AML327804:AMM327808 AWH327804:AWI327808 BGD327804:BGE327808 BPZ327804:BQA327808 BZV327804:BZW327808 CJR327804:CJS327808 CTN327804:CTO327808 DDJ327804:DDK327808 DNF327804:DNG327808 DXB327804:DXC327808 EGX327804:EGY327808 EQT327804:EQU327808 FAP327804:FAQ327808 FKL327804:FKM327808 FUH327804:FUI327808 GED327804:GEE327808 GNZ327804:GOA327808 GXV327804:GXW327808 HHR327804:HHS327808 HRN327804:HRO327808 IBJ327804:IBK327808 ILF327804:ILG327808 IVB327804:IVC327808 JEX327804:JEY327808 JOT327804:JOU327808 JYP327804:JYQ327808 KIL327804:KIM327808 KSH327804:KSI327808 LCD327804:LCE327808 LLZ327804:LMA327808 LVV327804:LVW327808 MFR327804:MFS327808 MPN327804:MPO327808 MZJ327804:MZK327808 NJF327804:NJG327808 NTB327804:NTC327808 OCX327804:OCY327808 OMT327804:OMU327808 OWP327804:OWQ327808 PGL327804:PGM327808 PQH327804:PQI327808 QAD327804:QAE327808 QJZ327804:QKA327808 QTV327804:QTW327808 RDR327804:RDS327808 RNN327804:RNO327808 RXJ327804:RXK327808 SHF327804:SHG327808 SRB327804:SRC327808 TAX327804:TAY327808 TKT327804:TKU327808 TUP327804:TUQ327808 UEL327804:UEM327808 UOH327804:UOI327808 UYD327804:UYE327808 VHZ327804:VIA327808 VRV327804:VRW327808 WBR327804:WBS327808 WLN327804:WLO327808 WVJ327804:WVK327808 B393340:C393344 IX393340:IY393344 ST393340:SU393344 ACP393340:ACQ393344 AML393340:AMM393344 AWH393340:AWI393344 BGD393340:BGE393344 BPZ393340:BQA393344 BZV393340:BZW393344 CJR393340:CJS393344 CTN393340:CTO393344 DDJ393340:DDK393344 DNF393340:DNG393344 DXB393340:DXC393344 EGX393340:EGY393344 EQT393340:EQU393344 FAP393340:FAQ393344 FKL393340:FKM393344 FUH393340:FUI393344 GED393340:GEE393344 GNZ393340:GOA393344 GXV393340:GXW393344 HHR393340:HHS393344 HRN393340:HRO393344 IBJ393340:IBK393344 ILF393340:ILG393344 IVB393340:IVC393344 JEX393340:JEY393344 JOT393340:JOU393344 JYP393340:JYQ393344 KIL393340:KIM393344 KSH393340:KSI393344 LCD393340:LCE393344 LLZ393340:LMA393344 LVV393340:LVW393344 MFR393340:MFS393344 MPN393340:MPO393344 MZJ393340:MZK393344 NJF393340:NJG393344 NTB393340:NTC393344 OCX393340:OCY393344 OMT393340:OMU393344 OWP393340:OWQ393344 PGL393340:PGM393344 PQH393340:PQI393344 QAD393340:QAE393344 QJZ393340:QKA393344 QTV393340:QTW393344 RDR393340:RDS393344 RNN393340:RNO393344 RXJ393340:RXK393344 SHF393340:SHG393344 SRB393340:SRC393344 TAX393340:TAY393344 TKT393340:TKU393344 TUP393340:TUQ393344 UEL393340:UEM393344 UOH393340:UOI393344 UYD393340:UYE393344 VHZ393340:VIA393344 VRV393340:VRW393344 WBR393340:WBS393344 WLN393340:WLO393344 WVJ393340:WVK393344 B458876:C458880 IX458876:IY458880 ST458876:SU458880 ACP458876:ACQ458880 AML458876:AMM458880 AWH458876:AWI458880 BGD458876:BGE458880 BPZ458876:BQA458880 BZV458876:BZW458880 CJR458876:CJS458880 CTN458876:CTO458880 DDJ458876:DDK458880 DNF458876:DNG458880 DXB458876:DXC458880 EGX458876:EGY458880 EQT458876:EQU458880 FAP458876:FAQ458880 FKL458876:FKM458880 FUH458876:FUI458880 GED458876:GEE458880 GNZ458876:GOA458880 GXV458876:GXW458880 HHR458876:HHS458880 HRN458876:HRO458880 IBJ458876:IBK458880 ILF458876:ILG458880 IVB458876:IVC458880 JEX458876:JEY458880 JOT458876:JOU458880 JYP458876:JYQ458880 KIL458876:KIM458880 KSH458876:KSI458880 LCD458876:LCE458880 LLZ458876:LMA458880 LVV458876:LVW458880 MFR458876:MFS458880 MPN458876:MPO458880 MZJ458876:MZK458880 NJF458876:NJG458880 NTB458876:NTC458880 OCX458876:OCY458880 OMT458876:OMU458880 OWP458876:OWQ458880 PGL458876:PGM458880 PQH458876:PQI458880 QAD458876:QAE458880 QJZ458876:QKA458880 QTV458876:QTW458880 RDR458876:RDS458880 RNN458876:RNO458880 RXJ458876:RXK458880 SHF458876:SHG458880 SRB458876:SRC458880 TAX458876:TAY458880 TKT458876:TKU458880 TUP458876:TUQ458880 UEL458876:UEM458880 UOH458876:UOI458880 UYD458876:UYE458880 VHZ458876:VIA458880 VRV458876:VRW458880 WBR458876:WBS458880 WLN458876:WLO458880 WVJ458876:WVK458880 B524412:C524416 IX524412:IY524416 ST524412:SU524416 ACP524412:ACQ524416 AML524412:AMM524416 AWH524412:AWI524416 BGD524412:BGE524416 BPZ524412:BQA524416 BZV524412:BZW524416 CJR524412:CJS524416 CTN524412:CTO524416 DDJ524412:DDK524416 DNF524412:DNG524416 DXB524412:DXC524416 EGX524412:EGY524416 EQT524412:EQU524416 FAP524412:FAQ524416 FKL524412:FKM524416 FUH524412:FUI524416 GED524412:GEE524416 GNZ524412:GOA524416 GXV524412:GXW524416 HHR524412:HHS524416 HRN524412:HRO524416 IBJ524412:IBK524416 ILF524412:ILG524416 IVB524412:IVC524416 JEX524412:JEY524416 JOT524412:JOU524416 JYP524412:JYQ524416 KIL524412:KIM524416 KSH524412:KSI524416 LCD524412:LCE524416 LLZ524412:LMA524416 LVV524412:LVW524416 MFR524412:MFS524416 MPN524412:MPO524416 MZJ524412:MZK524416 NJF524412:NJG524416 NTB524412:NTC524416 OCX524412:OCY524416 OMT524412:OMU524416 OWP524412:OWQ524416 PGL524412:PGM524416 PQH524412:PQI524416 QAD524412:QAE524416 QJZ524412:QKA524416 QTV524412:QTW524416 RDR524412:RDS524416 RNN524412:RNO524416 RXJ524412:RXK524416 SHF524412:SHG524416 SRB524412:SRC524416 TAX524412:TAY524416 TKT524412:TKU524416 TUP524412:TUQ524416 UEL524412:UEM524416 UOH524412:UOI524416 UYD524412:UYE524416 VHZ524412:VIA524416 VRV524412:VRW524416 WBR524412:WBS524416 WLN524412:WLO524416 WVJ524412:WVK524416 B589948:C589952 IX589948:IY589952 ST589948:SU589952 ACP589948:ACQ589952 AML589948:AMM589952 AWH589948:AWI589952 BGD589948:BGE589952 BPZ589948:BQA589952 BZV589948:BZW589952 CJR589948:CJS589952 CTN589948:CTO589952 DDJ589948:DDK589952 DNF589948:DNG589952 DXB589948:DXC589952 EGX589948:EGY589952 EQT589948:EQU589952 FAP589948:FAQ589952 FKL589948:FKM589952 FUH589948:FUI589952 GED589948:GEE589952 GNZ589948:GOA589952 GXV589948:GXW589952 HHR589948:HHS589952 HRN589948:HRO589952 IBJ589948:IBK589952 ILF589948:ILG589952 IVB589948:IVC589952 JEX589948:JEY589952 JOT589948:JOU589952 JYP589948:JYQ589952 KIL589948:KIM589952 KSH589948:KSI589952 LCD589948:LCE589952 LLZ589948:LMA589952 LVV589948:LVW589952 MFR589948:MFS589952 MPN589948:MPO589952 MZJ589948:MZK589952 NJF589948:NJG589952 NTB589948:NTC589952 OCX589948:OCY589952 OMT589948:OMU589952 OWP589948:OWQ589952 PGL589948:PGM589952 PQH589948:PQI589952 QAD589948:QAE589952 QJZ589948:QKA589952 QTV589948:QTW589952 RDR589948:RDS589952 RNN589948:RNO589952 RXJ589948:RXK589952 SHF589948:SHG589952 SRB589948:SRC589952 TAX589948:TAY589952 TKT589948:TKU589952 TUP589948:TUQ589952 UEL589948:UEM589952 UOH589948:UOI589952 UYD589948:UYE589952 VHZ589948:VIA589952 VRV589948:VRW589952 WBR589948:WBS589952 WLN589948:WLO589952 WVJ589948:WVK589952 B655484:C655488 IX655484:IY655488 ST655484:SU655488 ACP655484:ACQ655488 AML655484:AMM655488 AWH655484:AWI655488 BGD655484:BGE655488 BPZ655484:BQA655488 BZV655484:BZW655488 CJR655484:CJS655488 CTN655484:CTO655488 DDJ655484:DDK655488 DNF655484:DNG655488 DXB655484:DXC655488 EGX655484:EGY655488 EQT655484:EQU655488 FAP655484:FAQ655488 FKL655484:FKM655488 FUH655484:FUI655488 GED655484:GEE655488 GNZ655484:GOA655488 GXV655484:GXW655488 HHR655484:HHS655488 HRN655484:HRO655488 IBJ655484:IBK655488 ILF655484:ILG655488 IVB655484:IVC655488 JEX655484:JEY655488 JOT655484:JOU655488 JYP655484:JYQ655488 KIL655484:KIM655488 KSH655484:KSI655488 LCD655484:LCE655488 LLZ655484:LMA655488 LVV655484:LVW655488 MFR655484:MFS655488 MPN655484:MPO655488 MZJ655484:MZK655488 NJF655484:NJG655488 NTB655484:NTC655488 OCX655484:OCY655488 OMT655484:OMU655488 OWP655484:OWQ655488 PGL655484:PGM655488 PQH655484:PQI655488 QAD655484:QAE655488 QJZ655484:QKA655488 QTV655484:QTW655488 RDR655484:RDS655488 RNN655484:RNO655488 RXJ655484:RXK655488 SHF655484:SHG655488 SRB655484:SRC655488 TAX655484:TAY655488 TKT655484:TKU655488 TUP655484:TUQ655488 UEL655484:UEM655488 UOH655484:UOI655488 UYD655484:UYE655488 VHZ655484:VIA655488 VRV655484:VRW655488 WBR655484:WBS655488 WLN655484:WLO655488 WVJ655484:WVK655488 B721020:C721024 IX721020:IY721024 ST721020:SU721024 ACP721020:ACQ721024 AML721020:AMM721024 AWH721020:AWI721024 BGD721020:BGE721024 BPZ721020:BQA721024 BZV721020:BZW721024 CJR721020:CJS721024 CTN721020:CTO721024 DDJ721020:DDK721024 DNF721020:DNG721024 DXB721020:DXC721024 EGX721020:EGY721024 EQT721020:EQU721024 FAP721020:FAQ721024 FKL721020:FKM721024 FUH721020:FUI721024 GED721020:GEE721024 GNZ721020:GOA721024 GXV721020:GXW721024 HHR721020:HHS721024 HRN721020:HRO721024 IBJ721020:IBK721024 ILF721020:ILG721024 IVB721020:IVC721024 JEX721020:JEY721024 JOT721020:JOU721024 JYP721020:JYQ721024 KIL721020:KIM721024 KSH721020:KSI721024 LCD721020:LCE721024 LLZ721020:LMA721024 LVV721020:LVW721024 MFR721020:MFS721024 MPN721020:MPO721024 MZJ721020:MZK721024 NJF721020:NJG721024 NTB721020:NTC721024 OCX721020:OCY721024 OMT721020:OMU721024 OWP721020:OWQ721024 PGL721020:PGM721024 PQH721020:PQI721024 QAD721020:QAE721024 QJZ721020:QKA721024 QTV721020:QTW721024 RDR721020:RDS721024 RNN721020:RNO721024 RXJ721020:RXK721024 SHF721020:SHG721024 SRB721020:SRC721024 TAX721020:TAY721024 TKT721020:TKU721024 TUP721020:TUQ721024 UEL721020:UEM721024 UOH721020:UOI721024 UYD721020:UYE721024 VHZ721020:VIA721024 VRV721020:VRW721024 WBR721020:WBS721024 WLN721020:WLO721024 WVJ721020:WVK721024 B786556:C786560 IX786556:IY786560 ST786556:SU786560 ACP786556:ACQ786560 AML786556:AMM786560 AWH786556:AWI786560 BGD786556:BGE786560 BPZ786556:BQA786560 BZV786556:BZW786560 CJR786556:CJS786560 CTN786556:CTO786560 DDJ786556:DDK786560 DNF786556:DNG786560 DXB786556:DXC786560 EGX786556:EGY786560 EQT786556:EQU786560 FAP786556:FAQ786560 FKL786556:FKM786560 FUH786556:FUI786560 GED786556:GEE786560 GNZ786556:GOA786560 GXV786556:GXW786560 HHR786556:HHS786560 HRN786556:HRO786560 IBJ786556:IBK786560 ILF786556:ILG786560 IVB786556:IVC786560 JEX786556:JEY786560 JOT786556:JOU786560 JYP786556:JYQ786560 KIL786556:KIM786560 KSH786556:KSI786560 LCD786556:LCE786560 LLZ786556:LMA786560 LVV786556:LVW786560 MFR786556:MFS786560 MPN786556:MPO786560 MZJ786556:MZK786560 NJF786556:NJG786560 NTB786556:NTC786560 OCX786556:OCY786560 OMT786556:OMU786560 OWP786556:OWQ786560 PGL786556:PGM786560 PQH786556:PQI786560 QAD786556:QAE786560 QJZ786556:QKA786560 QTV786556:QTW786560 RDR786556:RDS786560 RNN786556:RNO786560 RXJ786556:RXK786560 SHF786556:SHG786560 SRB786556:SRC786560 TAX786556:TAY786560 TKT786556:TKU786560 TUP786556:TUQ786560 UEL786556:UEM786560 UOH786556:UOI786560 UYD786556:UYE786560 VHZ786556:VIA786560 VRV786556:VRW786560 WBR786556:WBS786560 WLN786556:WLO786560 WVJ786556:WVK786560 B852092:C852096 IX852092:IY852096 ST852092:SU852096 ACP852092:ACQ852096 AML852092:AMM852096 AWH852092:AWI852096 BGD852092:BGE852096 BPZ852092:BQA852096 BZV852092:BZW852096 CJR852092:CJS852096 CTN852092:CTO852096 DDJ852092:DDK852096 DNF852092:DNG852096 DXB852092:DXC852096 EGX852092:EGY852096 EQT852092:EQU852096 FAP852092:FAQ852096 FKL852092:FKM852096 FUH852092:FUI852096 GED852092:GEE852096 GNZ852092:GOA852096 GXV852092:GXW852096 HHR852092:HHS852096 HRN852092:HRO852096 IBJ852092:IBK852096 ILF852092:ILG852096 IVB852092:IVC852096 JEX852092:JEY852096 JOT852092:JOU852096 JYP852092:JYQ852096 KIL852092:KIM852096 KSH852092:KSI852096 LCD852092:LCE852096 LLZ852092:LMA852096 LVV852092:LVW852096 MFR852092:MFS852096 MPN852092:MPO852096 MZJ852092:MZK852096 NJF852092:NJG852096 NTB852092:NTC852096 OCX852092:OCY852096 OMT852092:OMU852096 OWP852092:OWQ852096 PGL852092:PGM852096 PQH852092:PQI852096 QAD852092:QAE852096 QJZ852092:QKA852096 QTV852092:QTW852096 RDR852092:RDS852096 RNN852092:RNO852096 RXJ852092:RXK852096 SHF852092:SHG852096 SRB852092:SRC852096 TAX852092:TAY852096 TKT852092:TKU852096 TUP852092:TUQ852096 UEL852092:UEM852096 UOH852092:UOI852096 UYD852092:UYE852096 VHZ852092:VIA852096 VRV852092:VRW852096 WBR852092:WBS852096 WLN852092:WLO852096 WVJ852092:WVK852096 B917628:C917632 IX917628:IY917632 ST917628:SU917632 ACP917628:ACQ917632 AML917628:AMM917632 AWH917628:AWI917632 BGD917628:BGE917632 BPZ917628:BQA917632 BZV917628:BZW917632 CJR917628:CJS917632 CTN917628:CTO917632 DDJ917628:DDK917632 DNF917628:DNG917632 DXB917628:DXC917632 EGX917628:EGY917632 EQT917628:EQU917632 FAP917628:FAQ917632 FKL917628:FKM917632 FUH917628:FUI917632 GED917628:GEE917632 GNZ917628:GOA917632 GXV917628:GXW917632 HHR917628:HHS917632 HRN917628:HRO917632 IBJ917628:IBK917632 ILF917628:ILG917632 IVB917628:IVC917632 JEX917628:JEY917632 JOT917628:JOU917632 JYP917628:JYQ917632 KIL917628:KIM917632 KSH917628:KSI917632 LCD917628:LCE917632 LLZ917628:LMA917632 LVV917628:LVW917632 MFR917628:MFS917632 MPN917628:MPO917632 MZJ917628:MZK917632 NJF917628:NJG917632 NTB917628:NTC917632 OCX917628:OCY917632 OMT917628:OMU917632 OWP917628:OWQ917632 PGL917628:PGM917632 PQH917628:PQI917632 QAD917628:QAE917632 QJZ917628:QKA917632 QTV917628:QTW917632 RDR917628:RDS917632 RNN917628:RNO917632 RXJ917628:RXK917632 SHF917628:SHG917632 SRB917628:SRC917632 TAX917628:TAY917632 TKT917628:TKU917632 TUP917628:TUQ917632 UEL917628:UEM917632 UOH917628:UOI917632 UYD917628:UYE917632 VHZ917628:VIA917632 VRV917628:VRW917632 WBR917628:WBS917632 WLN917628:WLO917632 WVJ917628:WVK917632 B983164:C983168 IX983164:IY983168 ST983164:SU983168 ACP983164:ACQ983168 AML983164:AMM983168 AWH983164:AWI983168 BGD983164:BGE983168 BPZ983164:BQA983168 BZV983164:BZW983168 CJR983164:CJS983168 CTN983164:CTO983168 DDJ983164:DDK983168 DNF983164:DNG983168 DXB983164:DXC983168 EGX983164:EGY983168 EQT983164:EQU983168 FAP983164:FAQ983168 FKL983164:FKM983168 FUH983164:FUI983168 GED983164:GEE983168 GNZ983164:GOA983168 GXV983164:GXW983168 HHR983164:HHS983168 HRN983164:HRO983168 IBJ983164:IBK983168 ILF983164:ILG983168 IVB983164:IVC983168 JEX983164:JEY983168 JOT983164:JOU983168 JYP983164:JYQ983168 KIL983164:KIM983168 KSH983164:KSI983168 LCD983164:LCE983168 LLZ983164:LMA983168 LVV983164:LVW983168 MFR983164:MFS983168 MPN983164:MPO983168 MZJ983164:MZK983168 NJF983164:NJG983168 NTB983164:NTC983168 OCX983164:OCY983168 OMT983164:OMU983168 OWP983164:OWQ983168 PGL983164:PGM983168 PQH983164:PQI983168 QAD983164:QAE983168 QJZ983164:QKA983168 QTV983164:QTW983168 RDR983164:RDS983168 RNN983164:RNO983168 RXJ983164:RXK983168 SHF983164:SHG983168 SRB983164:SRC983168 TAX983164:TAY983168 TKT983164:TKU983168 TUP983164:TUQ983168 UEL983164:UEM983168 UOH983164:UOI983168 UYD983164:UYE983168 VHZ983164:VIA983168 VRV983164:VRW983168 WBR983164:WBS983168 WLN983164:WLO983168 WVJ983164:WVK983168 B133:C137 IX133:IY137 ST133:SU137 ACP133:ACQ137 AML133:AMM137 AWH133:AWI137 BGD133:BGE137 BPZ133:BQA137 BZV133:BZW137 CJR133:CJS137 CTN133:CTO137 DDJ133:DDK137 DNF133:DNG137 DXB133:DXC137 EGX133:EGY137 EQT133:EQU137 FAP133:FAQ137 FKL133:FKM137 FUH133:FUI137 GED133:GEE137 GNZ133:GOA137 GXV133:GXW137 HHR133:HHS137 HRN133:HRO137 IBJ133:IBK137 ILF133:ILG137 IVB133:IVC137 JEX133:JEY137 JOT133:JOU137 JYP133:JYQ137 KIL133:KIM137 KSH133:KSI137 LCD133:LCE137 LLZ133:LMA137 LVV133:LVW137 MFR133:MFS137 MPN133:MPO137 MZJ133:MZK137 NJF133:NJG137 NTB133:NTC137 OCX133:OCY137 OMT133:OMU137 OWP133:OWQ137 PGL133:PGM137 PQH133:PQI137 QAD133:QAE137 QJZ133:QKA137 QTV133:QTW137 RDR133:RDS137 RNN133:RNO137 RXJ133:RXK137 SHF133:SHG137 SRB133:SRC137 TAX133:TAY137 TKT133:TKU137 TUP133:TUQ137 UEL133:UEM137 UOH133:UOI137 UYD133:UYE137 VHZ133:VIA137 VRV133:VRW137 WBR133:WBS137 WLN133:WLO137 WVJ133:WVK137 B65669:C65673 IX65669:IY65673 ST65669:SU65673 ACP65669:ACQ65673 AML65669:AMM65673 AWH65669:AWI65673 BGD65669:BGE65673 BPZ65669:BQA65673 BZV65669:BZW65673 CJR65669:CJS65673 CTN65669:CTO65673 DDJ65669:DDK65673 DNF65669:DNG65673 DXB65669:DXC65673 EGX65669:EGY65673 EQT65669:EQU65673 FAP65669:FAQ65673 FKL65669:FKM65673 FUH65669:FUI65673 GED65669:GEE65673 GNZ65669:GOA65673 GXV65669:GXW65673 HHR65669:HHS65673 HRN65669:HRO65673 IBJ65669:IBK65673 ILF65669:ILG65673 IVB65669:IVC65673 JEX65669:JEY65673 JOT65669:JOU65673 JYP65669:JYQ65673 KIL65669:KIM65673 KSH65669:KSI65673 LCD65669:LCE65673 LLZ65669:LMA65673 LVV65669:LVW65673 MFR65669:MFS65673 MPN65669:MPO65673 MZJ65669:MZK65673 NJF65669:NJG65673 NTB65669:NTC65673 OCX65669:OCY65673 OMT65669:OMU65673 OWP65669:OWQ65673 PGL65669:PGM65673 PQH65669:PQI65673 QAD65669:QAE65673 QJZ65669:QKA65673 QTV65669:QTW65673 RDR65669:RDS65673 RNN65669:RNO65673 RXJ65669:RXK65673 SHF65669:SHG65673 SRB65669:SRC65673 TAX65669:TAY65673 TKT65669:TKU65673 TUP65669:TUQ65673 UEL65669:UEM65673 UOH65669:UOI65673 UYD65669:UYE65673 VHZ65669:VIA65673 VRV65669:VRW65673 WBR65669:WBS65673 WLN65669:WLO65673 WVJ65669:WVK65673 B131205:C131209 IX131205:IY131209 ST131205:SU131209 ACP131205:ACQ131209 AML131205:AMM131209 AWH131205:AWI131209 BGD131205:BGE131209 BPZ131205:BQA131209 BZV131205:BZW131209 CJR131205:CJS131209 CTN131205:CTO131209 DDJ131205:DDK131209 DNF131205:DNG131209 DXB131205:DXC131209 EGX131205:EGY131209 EQT131205:EQU131209 FAP131205:FAQ131209 FKL131205:FKM131209 FUH131205:FUI131209 GED131205:GEE131209 GNZ131205:GOA131209 GXV131205:GXW131209 HHR131205:HHS131209 HRN131205:HRO131209 IBJ131205:IBK131209 ILF131205:ILG131209 IVB131205:IVC131209 JEX131205:JEY131209 JOT131205:JOU131209 JYP131205:JYQ131209 KIL131205:KIM131209 KSH131205:KSI131209 LCD131205:LCE131209 LLZ131205:LMA131209 LVV131205:LVW131209 MFR131205:MFS131209 MPN131205:MPO131209 MZJ131205:MZK131209 NJF131205:NJG131209 NTB131205:NTC131209 OCX131205:OCY131209 OMT131205:OMU131209 OWP131205:OWQ131209 PGL131205:PGM131209 PQH131205:PQI131209 QAD131205:QAE131209 QJZ131205:QKA131209 QTV131205:QTW131209 RDR131205:RDS131209 RNN131205:RNO131209 RXJ131205:RXK131209 SHF131205:SHG131209 SRB131205:SRC131209 TAX131205:TAY131209 TKT131205:TKU131209 TUP131205:TUQ131209 UEL131205:UEM131209 UOH131205:UOI131209 UYD131205:UYE131209 VHZ131205:VIA131209 VRV131205:VRW131209 WBR131205:WBS131209 WLN131205:WLO131209 WVJ131205:WVK131209 B196741:C196745 IX196741:IY196745 ST196741:SU196745 ACP196741:ACQ196745 AML196741:AMM196745 AWH196741:AWI196745 BGD196741:BGE196745 BPZ196741:BQA196745 BZV196741:BZW196745 CJR196741:CJS196745 CTN196741:CTO196745 DDJ196741:DDK196745 DNF196741:DNG196745 DXB196741:DXC196745 EGX196741:EGY196745 EQT196741:EQU196745 FAP196741:FAQ196745 FKL196741:FKM196745 FUH196741:FUI196745 GED196741:GEE196745 GNZ196741:GOA196745 GXV196741:GXW196745 HHR196741:HHS196745 HRN196741:HRO196745 IBJ196741:IBK196745 ILF196741:ILG196745 IVB196741:IVC196745 JEX196741:JEY196745 JOT196741:JOU196745 JYP196741:JYQ196745 KIL196741:KIM196745 KSH196741:KSI196745 LCD196741:LCE196745 LLZ196741:LMA196745 LVV196741:LVW196745 MFR196741:MFS196745 MPN196741:MPO196745 MZJ196741:MZK196745 NJF196741:NJG196745 NTB196741:NTC196745 OCX196741:OCY196745 OMT196741:OMU196745 OWP196741:OWQ196745 PGL196741:PGM196745 PQH196741:PQI196745 QAD196741:QAE196745 QJZ196741:QKA196745 QTV196741:QTW196745 RDR196741:RDS196745 RNN196741:RNO196745 RXJ196741:RXK196745 SHF196741:SHG196745 SRB196741:SRC196745 TAX196741:TAY196745 TKT196741:TKU196745 TUP196741:TUQ196745 UEL196741:UEM196745 UOH196741:UOI196745 UYD196741:UYE196745 VHZ196741:VIA196745 VRV196741:VRW196745 WBR196741:WBS196745 WLN196741:WLO196745 WVJ196741:WVK196745 B262277:C262281 IX262277:IY262281 ST262277:SU262281 ACP262277:ACQ262281 AML262277:AMM262281 AWH262277:AWI262281 BGD262277:BGE262281 BPZ262277:BQA262281 BZV262277:BZW262281 CJR262277:CJS262281 CTN262277:CTO262281 DDJ262277:DDK262281 DNF262277:DNG262281 DXB262277:DXC262281 EGX262277:EGY262281 EQT262277:EQU262281 FAP262277:FAQ262281 FKL262277:FKM262281 FUH262277:FUI262281 GED262277:GEE262281 GNZ262277:GOA262281 GXV262277:GXW262281 HHR262277:HHS262281 HRN262277:HRO262281 IBJ262277:IBK262281 ILF262277:ILG262281 IVB262277:IVC262281 JEX262277:JEY262281 JOT262277:JOU262281 JYP262277:JYQ262281 KIL262277:KIM262281 KSH262277:KSI262281 LCD262277:LCE262281 LLZ262277:LMA262281 LVV262277:LVW262281 MFR262277:MFS262281 MPN262277:MPO262281 MZJ262277:MZK262281 NJF262277:NJG262281 NTB262277:NTC262281 OCX262277:OCY262281 OMT262277:OMU262281 OWP262277:OWQ262281 PGL262277:PGM262281 PQH262277:PQI262281 QAD262277:QAE262281 QJZ262277:QKA262281 QTV262277:QTW262281 RDR262277:RDS262281 RNN262277:RNO262281 RXJ262277:RXK262281 SHF262277:SHG262281 SRB262277:SRC262281 TAX262277:TAY262281 TKT262277:TKU262281 TUP262277:TUQ262281 UEL262277:UEM262281 UOH262277:UOI262281 UYD262277:UYE262281 VHZ262277:VIA262281 VRV262277:VRW262281 WBR262277:WBS262281 WLN262277:WLO262281 WVJ262277:WVK262281 B327813:C327817 IX327813:IY327817 ST327813:SU327817 ACP327813:ACQ327817 AML327813:AMM327817 AWH327813:AWI327817 BGD327813:BGE327817 BPZ327813:BQA327817 BZV327813:BZW327817 CJR327813:CJS327817 CTN327813:CTO327817 DDJ327813:DDK327817 DNF327813:DNG327817 DXB327813:DXC327817 EGX327813:EGY327817 EQT327813:EQU327817 FAP327813:FAQ327817 FKL327813:FKM327817 FUH327813:FUI327817 GED327813:GEE327817 GNZ327813:GOA327817 GXV327813:GXW327817 HHR327813:HHS327817 HRN327813:HRO327817 IBJ327813:IBK327817 ILF327813:ILG327817 IVB327813:IVC327817 JEX327813:JEY327817 JOT327813:JOU327817 JYP327813:JYQ327817 KIL327813:KIM327817 KSH327813:KSI327817 LCD327813:LCE327817 LLZ327813:LMA327817 LVV327813:LVW327817 MFR327813:MFS327817 MPN327813:MPO327817 MZJ327813:MZK327817 NJF327813:NJG327817 NTB327813:NTC327817 OCX327813:OCY327817 OMT327813:OMU327817 OWP327813:OWQ327817 PGL327813:PGM327817 PQH327813:PQI327817 QAD327813:QAE327817 QJZ327813:QKA327817 QTV327813:QTW327817 RDR327813:RDS327817 RNN327813:RNO327817 RXJ327813:RXK327817 SHF327813:SHG327817 SRB327813:SRC327817 TAX327813:TAY327817 TKT327813:TKU327817 TUP327813:TUQ327817 UEL327813:UEM327817 UOH327813:UOI327817 UYD327813:UYE327817 VHZ327813:VIA327817 VRV327813:VRW327817 WBR327813:WBS327817 WLN327813:WLO327817 WVJ327813:WVK327817 B393349:C393353 IX393349:IY393353 ST393349:SU393353 ACP393349:ACQ393353 AML393349:AMM393353 AWH393349:AWI393353 BGD393349:BGE393353 BPZ393349:BQA393353 BZV393349:BZW393353 CJR393349:CJS393353 CTN393349:CTO393353 DDJ393349:DDK393353 DNF393349:DNG393353 DXB393349:DXC393353 EGX393349:EGY393353 EQT393349:EQU393353 FAP393349:FAQ393353 FKL393349:FKM393353 FUH393349:FUI393353 GED393349:GEE393353 GNZ393349:GOA393353 GXV393349:GXW393353 HHR393349:HHS393353 HRN393349:HRO393353 IBJ393349:IBK393353 ILF393349:ILG393353 IVB393349:IVC393353 JEX393349:JEY393353 JOT393349:JOU393353 JYP393349:JYQ393353 KIL393349:KIM393353 KSH393349:KSI393353 LCD393349:LCE393353 LLZ393349:LMA393353 LVV393349:LVW393353 MFR393349:MFS393353 MPN393349:MPO393353 MZJ393349:MZK393353 NJF393349:NJG393353 NTB393349:NTC393353 OCX393349:OCY393353 OMT393349:OMU393353 OWP393349:OWQ393353 PGL393349:PGM393353 PQH393349:PQI393353 QAD393349:QAE393353 QJZ393349:QKA393353 QTV393349:QTW393353 RDR393349:RDS393353 RNN393349:RNO393353 RXJ393349:RXK393353 SHF393349:SHG393353 SRB393349:SRC393353 TAX393349:TAY393353 TKT393349:TKU393353 TUP393349:TUQ393353 UEL393349:UEM393353 UOH393349:UOI393353 UYD393349:UYE393353 VHZ393349:VIA393353 VRV393349:VRW393353 WBR393349:WBS393353 WLN393349:WLO393353 WVJ393349:WVK393353 B458885:C458889 IX458885:IY458889 ST458885:SU458889 ACP458885:ACQ458889 AML458885:AMM458889 AWH458885:AWI458889 BGD458885:BGE458889 BPZ458885:BQA458889 BZV458885:BZW458889 CJR458885:CJS458889 CTN458885:CTO458889 DDJ458885:DDK458889 DNF458885:DNG458889 DXB458885:DXC458889 EGX458885:EGY458889 EQT458885:EQU458889 FAP458885:FAQ458889 FKL458885:FKM458889 FUH458885:FUI458889 GED458885:GEE458889 GNZ458885:GOA458889 GXV458885:GXW458889 HHR458885:HHS458889 HRN458885:HRO458889 IBJ458885:IBK458889 ILF458885:ILG458889 IVB458885:IVC458889 JEX458885:JEY458889 JOT458885:JOU458889 JYP458885:JYQ458889 KIL458885:KIM458889 KSH458885:KSI458889 LCD458885:LCE458889 LLZ458885:LMA458889 LVV458885:LVW458889 MFR458885:MFS458889 MPN458885:MPO458889 MZJ458885:MZK458889 NJF458885:NJG458889 NTB458885:NTC458889 OCX458885:OCY458889 OMT458885:OMU458889 OWP458885:OWQ458889 PGL458885:PGM458889 PQH458885:PQI458889 QAD458885:QAE458889 QJZ458885:QKA458889 QTV458885:QTW458889 RDR458885:RDS458889 RNN458885:RNO458889 RXJ458885:RXK458889 SHF458885:SHG458889 SRB458885:SRC458889 TAX458885:TAY458889 TKT458885:TKU458889 TUP458885:TUQ458889 UEL458885:UEM458889 UOH458885:UOI458889 UYD458885:UYE458889 VHZ458885:VIA458889 VRV458885:VRW458889 WBR458885:WBS458889 WLN458885:WLO458889 WVJ458885:WVK458889 B524421:C524425 IX524421:IY524425 ST524421:SU524425 ACP524421:ACQ524425 AML524421:AMM524425 AWH524421:AWI524425 BGD524421:BGE524425 BPZ524421:BQA524425 BZV524421:BZW524425 CJR524421:CJS524425 CTN524421:CTO524425 DDJ524421:DDK524425 DNF524421:DNG524425 DXB524421:DXC524425 EGX524421:EGY524425 EQT524421:EQU524425 FAP524421:FAQ524425 FKL524421:FKM524425 FUH524421:FUI524425 GED524421:GEE524425 GNZ524421:GOA524425 GXV524421:GXW524425 HHR524421:HHS524425 HRN524421:HRO524425 IBJ524421:IBK524425 ILF524421:ILG524425 IVB524421:IVC524425 JEX524421:JEY524425 JOT524421:JOU524425 JYP524421:JYQ524425 KIL524421:KIM524425 KSH524421:KSI524425 LCD524421:LCE524425 LLZ524421:LMA524425 LVV524421:LVW524425 MFR524421:MFS524425 MPN524421:MPO524425 MZJ524421:MZK524425 NJF524421:NJG524425 NTB524421:NTC524425 OCX524421:OCY524425 OMT524421:OMU524425 OWP524421:OWQ524425 PGL524421:PGM524425 PQH524421:PQI524425 QAD524421:QAE524425 QJZ524421:QKA524425 QTV524421:QTW524425 RDR524421:RDS524425 RNN524421:RNO524425 RXJ524421:RXK524425 SHF524421:SHG524425 SRB524421:SRC524425 TAX524421:TAY524425 TKT524421:TKU524425 TUP524421:TUQ524425 UEL524421:UEM524425 UOH524421:UOI524425 UYD524421:UYE524425 VHZ524421:VIA524425 VRV524421:VRW524425 WBR524421:WBS524425 WLN524421:WLO524425 WVJ524421:WVK524425 B589957:C589961 IX589957:IY589961 ST589957:SU589961 ACP589957:ACQ589961 AML589957:AMM589961 AWH589957:AWI589961 BGD589957:BGE589961 BPZ589957:BQA589961 BZV589957:BZW589961 CJR589957:CJS589961 CTN589957:CTO589961 DDJ589957:DDK589961 DNF589957:DNG589961 DXB589957:DXC589961 EGX589957:EGY589961 EQT589957:EQU589961 FAP589957:FAQ589961 FKL589957:FKM589961 FUH589957:FUI589961 GED589957:GEE589961 GNZ589957:GOA589961 GXV589957:GXW589961 HHR589957:HHS589961 HRN589957:HRO589961 IBJ589957:IBK589961 ILF589957:ILG589961 IVB589957:IVC589961 JEX589957:JEY589961 JOT589957:JOU589961 JYP589957:JYQ589961 KIL589957:KIM589961 KSH589957:KSI589961 LCD589957:LCE589961 LLZ589957:LMA589961 LVV589957:LVW589961 MFR589957:MFS589961 MPN589957:MPO589961 MZJ589957:MZK589961 NJF589957:NJG589961 NTB589957:NTC589961 OCX589957:OCY589961 OMT589957:OMU589961 OWP589957:OWQ589961 PGL589957:PGM589961 PQH589957:PQI589961 QAD589957:QAE589961 QJZ589957:QKA589961 QTV589957:QTW589961 RDR589957:RDS589961 RNN589957:RNO589961 RXJ589957:RXK589961 SHF589957:SHG589961 SRB589957:SRC589961 TAX589957:TAY589961 TKT589957:TKU589961 TUP589957:TUQ589961 UEL589957:UEM589961 UOH589957:UOI589961 UYD589957:UYE589961 VHZ589957:VIA589961 VRV589957:VRW589961 WBR589957:WBS589961 WLN589957:WLO589961 WVJ589957:WVK589961 B655493:C655497 IX655493:IY655497 ST655493:SU655497 ACP655493:ACQ655497 AML655493:AMM655497 AWH655493:AWI655497 BGD655493:BGE655497 BPZ655493:BQA655497 BZV655493:BZW655497 CJR655493:CJS655497 CTN655493:CTO655497 DDJ655493:DDK655497 DNF655493:DNG655497 DXB655493:DXC655497 EGX655493:EGY655497 EQT655493:EQU655497 FAP655493:FAQ655497 FKL655493:FKM655497 FUH655493:FUI655497 GED655493:GEE655497 GNZ655493:GOA655497 GXV655493:GXW655497 HHR655493:HHS655497 HRN655493:HRO655497 IBJ655493:IBK655497 ILF655493:ILG655497 IVB655493:IVC655497 JEX655493:JEY655497 JOT655493:JOU655497 JYP655493:JYQ655497 KIL655493:KIM655497 KSH655493:KSI655497 LCD655493:LCE655497 LLZ655493:LMA655497 LVV655493:LVW655497 MFR655493:MFS655497 MPN655493:MPO655497 MZJ655493:MZK655497 NJF655493:NJG655497 NTB655493:NTC655497 OCX655493:OCY655497 OMT655493:OMU655497 OWP655493:OWQ655497 PGL655493:PGM655497 PQH655493:PQI655497 QAD655493:QAE655497 QJZ655493:QKA655497 QTV655493:QTW655497 RDR655493:RDS655497 RNN655493:RNO655497 RXJ655493:RXK655497 SHF655493:SHG655497 SRB655493:SRC655497 TAX655493:TAY655497 TKT655493:TKU655497 TUP655493:TUQ655497 UEL655493:UEM655497 UOH655493:UOI655497 UYD655493:UYE655497 VHZ655493:VIA655497 VRV655493:VRW655497 WBR655493:WBS655497 WLN655493:WLO655497 WVJ655493:WVK655497 B721029:C721033 IX721029:IY721033 ST721029:SU721033 ACP721029:ACQ721033 AML721029:AMM721033 AWH721029:AWI721033 BGD721029:BGE721033 BPZ721029:BQA721033 BZV721029:BZW721033 CJR721029:CJS721033 CTN721029:CTO721033 DDJ721029:DDK721033 DNF721029:DNG721033 DXB721029:DXC721033 EGX721029:EGY721033 EQT721029:EQU721033 FAP721029:FAQ721033 FKL721029:FKM721033 FUH721029:FUI721033 GED721029:GEE721033 GNZ721029:GOA721033 GXV721029:GXW721033 HHR721029:HHS721033 HRN721029:HRO721033 IBJ721029:IBK721033 ILF721029:ILG721033 IVB721029:IVC721033 JEX721029:JEY721033 JOT721029:JOU721033 JYP721029:JYQ721033 KIL721029:KIM721033 KSH721029:KSI721033 LCD721029:LCE721033 LLZ721029:LMA721033 LVV721029:LVW721033 MFR721029:MFS721033 MPN721029:MPO721033 MZJ721029:MZK721033 NJF721029:NJG721033 NTB721029:NTC721033 OCX721029:OCY721033 OMT721029:OMU721033 OWP721029:OWQ721033 PGL721029:PGM721033 PQH721029:PQI721033 QAD721029:QAE721033 QJZ721029:QKA721033 QTV721029:QTW721033 RDR721029:RDS721033 RNN721029:RNO721033 RXJ721029:RXK721033 SHF721029:SHG721033 SRB721029:SRC721033 TAX721029:TAY721033 TKT721029:TKU721033 TUP721029:TUQ721033 UEL721029:UEM721033 UOH721029:UOI721033 UYD721029:UYE721033 VHZ721029:VIA721033 VRV721029:VRW721033 WBR721029:WBS721033 WLN721029:WLO721033 WVJ721029:WVK721033 B786565:C786569 IX786565:IY786569 ST786565:SU786569 ACP786565:ACQ786569 AML786565:AMM786569 AWH786565:AWI786569 BGD786565:BGE786569 BPZ786565:BQA786569 BZV786565:BZW786569 CJR786565:CJS786569 CTN786565:CTO786569 DDJ786565:DDK786569 DNF786565:DNG786569 DXB786565:DXC786569 EGX786565:EGY786569 EQT786565:EQU786569 FAP786565:FAQ786569 FKL786565:FKM786569 FUH786565:FUI786569 GED786565:GEE786569 GNZ786565:GOA786569 GXV786565:GXW786569 HHR786565:HHS786569 HRN786565:HRO786569 IBJ786565:IBK786569 ILF786565:ILG786569 IVB786565:IVC786569 JEX786565:JEY786569 JOT786565:JOU786569 JYP786565:JYQ786569 KIL786565:KIM786569 KSH786565:KSI786569 LCD786565:LCE786569 LLZ786565:LMA786569 LVV786565:LVW786569 MFR786565:MFS786569 MPN786565:MPO786569 MZJ786565:MZK786569 NJF786565:NJG786569 NTB786565:NTC786569 OCX786565:OCY786569 OMT786565:OMU786569 OWP786565:OWQ786569 PGL786565:PGM786569 PQH786565:PQI786569 QAD786565:QAE786569 QJZ786565:QKA786569 QTV786565:QTW786569 RDR786565:RDS786569 RNN786565:RNO786569 RXJ786565:RXK786569 SHF786565:SHG786569 SRB786565:SRC786569 TAX786565:TAY786569 TKT786565:TKU786569 TUP786565:TUQ786569 UEL786565:UEM786569 UOH786565:UOI786569 UYD786565:UYE786569 VHZ786565:VIA786569 VRV786565:VRW786569 WBR786565:WBS786569 WLN786565:WLO786569 WVJ786565:WVK786569 B852101:C852105 IX852101:IY852105 ST852101:SU852105 ACP852101:ACQ852105 AML852101:AMM852105 AWH852101:AWI852105 BGD852101:BGE852105 BPZ852101:BQA852105 BZV852101:BZW852105 CJR852101:CJS852105 CTN852101:CTO852105 DDJ852101:DDK852105 DNF852101:DNG852105 DXB852101:DXC852105 EGX852101:EGY852105 EQT852101:EQU852105 FAP852101:FAQ852105 FKL852101:FKM852105 FUH852101:FUI852105 GED852101:GEE852105 GNZ852101:GOA852105 GXV852101:GXW852105 HHR852101:HHS852105 HRN852101:HRO852105 IBJ852101:IBK852105 ILF852101:ILG852105 IVB852101:IVC852105 JEX852101:JEY852105 JOT852101:JOU852105 JYP852101:JYQ852105 KIL852101:KIM852105 KSH852101:KSI852105 LCD852101:LCE852105 LLZ852101:LMA852105 LVV852101:LVW852105 MFR852101:MFS852105 MPN852101:MPO852105 MZJ852101:MZK852105 NJF852101:NJG852105 NTB852101:NTC852105 OCX852101:OCY852105 OMT852101:OMU852105 OWP852101:OWQ852105 PGL852101:PGM852105 PQH852101:PQI852105 QAD852101:QAE852105 QJZ852101:QKA852105 QTV852101:QTW852105 RDR852101:RDS852105 RNN852101:RNO852105 RXJ852101:RXK852105 SHF852101:SHG852105 SRB852101:SRC852105 TAX852101:TAY852105 TKT852101:TKU852105 TUP852101:TUQ852105 UEL852101:UEM852105 UOH852101:UOI852105 UYD852101:UYE852105 VHZ852101:VIA852105 VRV852101:VRW852105 WBR852101:WBS852105 WLN852101:WLO852105 WVJ852101:WVK852105 B917637:C917641 IX917637:IY917641 ST917637:SU917641 ACP917637:ACQ917641 AML917637:AMM917641 AWH917637:AWI917641 BGD917637:BGE917641 BPZ917637:BQA917641 BZV917637:BZW917641 CJR917637:CJS917641 CTN917637:CTO917641 DDJ917637:DDK917641 DNF917637:DNG917641 DXB917637:DXC917641 EGX917637:EGY917641 EQT917637:EQU917641 FAP917637:FAQ917641 FKL917637:FKM917641 FUH917637:FUI917641 GED917637:GEE917641 GNZ917637:GOA917641 GXV917637:GXW917641 HHR917637:HHS917641 HRN917637:HRO917641 IBJ917637:IBK917641 ILF917637:ILG917641 IVB917637:IVC917641 JEX917637:JEY917641 JOT917637:JOU917641 JYP917637:JYQ917641 KIL917637:KIM917641 KSH917637:KSI917641 LCD917637:LCE917641 LLZ917637:LMA917641 LVV917637:LVW917641 MFR917637:MFS917641 MPN917637:MPO917641 MZJ917637:MZK917641 NJF917637:NJG917641 NTB917637:NTC917641 OCX917637:OCY917641 OMT917637:OMU917641 OWP917637:OWQ917641 PGL917637:PGM917641 PQH917637:PQI917641 QAD917637:QAE917641 QJZ917637:QKA917641 QTV917637:QTW917641 RDR917637:RDS917641 RNN917637:RNO917641 RXJ917637:RXK917641 SHF917637:SHG917641 SRB917637:SRC917641 TAX917637:TAY917641 TKT917637:TKU917641 TUP917637:TUQ917641 UEL917637:UEM917641 UOH917637:UOI917641 UYD917637:UYE917641 VHZ917637:VIA917641 VRV917637:VRW917641 WBR917637:WBS917641 WLN917637:WLO917641 WVJ917637:WVK917641 B983173:C983177 IX983173:IY983177 ST983173:SU983177 ACP983173:ACQ983177 AML983173:AMM983177 AWH983173:AWI983177 BGD983173:BGE983177 BPZ983173:BQA983177 BZV983173:BZW983177 CJR983173:CJS983177 CTN983173:CTO983177 DDJ983173:DDK983177 DNF983173:DNG983177 DXB983173:DXC983177 EGX983173:EGY983177 EQT983173:EQU983177 FAP983173:FAQ983177 FKL983173:FKM983177 FUH983173:FUI983177 GED983173:GEE983177 GNZ983173:GOA983177 GXV983173:GXW983177 HHR983173:HHS983177 HRN983173:HRO983177 IBJ983173:IBK983177 ILF983173:ILG983177 IVB983173:IVC983177 JEX983173:JEY983177 JOT983173:JOU983177 JYP983173:JYQ983177 KIL983173:KIM983177 KSH983173:KSI983177 LCD983173:LCE983177 LLZ983173:LMA983177 LVV983173:LVW983177 MFR983173:MFS983177 MPN983173:MPO983177 MZJ983173:MZK983177 NJF983173:NJG983177 NTB983173:NTC983177 OCX983173:OCY983177 OMT983173:OMU983177 OWP983173:OWQ983177 PGL983173:PGM983177 PQH983173:PQI983177 QAD983173:QAE983177 QJZ983173:QKA983177 QTV983173:QTW983177 RDR983173:RDS983177 RNN983173:RNO983177 RXJ983173:RXK983177 SHF983173:SHG983177 SRB983173:SRC983177 TAX983173:TAY983177 TKT983173:TKU983177 TUP983173:TUQ983177 UEL983173:UEM983177 UOH983173:UOI983177 UYD983173:UYE983177 VHZ983173:VIA983177 VRV983173:VRW983177 WBR983173:WBS983177 WLN983173:WLO983177 WVJ983173:WVK983177</xm:sqref>
        </x14:dataValidation>
        <x14:dataValidation type="decimal" errorStyle="information" operator="lessThan" allowBlank="1" showErrorMessage="1" errorTitle="Uurloon te hoog" error="Het uurloon is tot maximaal _x000a_€ 44,50 subsidiabel. Mocht op uw offerte/factuur een hoger uurloon vermeld staan, vul dan 44,50 in." xr:uid="{4B11C235-2B81-4111-AD12-0758D0E837CA}">
          <x14:formula1>
            <xm:f>44.501</xm:f>
          </x14:formula1>
          <xm: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C65586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C131122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C196658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C262194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C327730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C393266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C458802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C524338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C589874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C655410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C720946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C786482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C852018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C917554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C983090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C64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 C78 IY78 SU78 ACQ78 AMM78 AWI78 BGE78 BQA78 BZW78 CJS78 CTO78 DDK78 DNG78 DXC78 EGY78 EQU78 FAQ78 FKM78 FUI78 GEE78 GOA78 GXW78 HHS78 HRO78 IBK78 ILG78 IVC78 JEY78 JOU78 JYQ78 KIM78 KSI78 LCE78 LMA78 LVW78 MFS78 MPO78 MZK78 NJG78 NTC78 OCY78 OMU78 OWQ78 PGM78 PQI78 QAE78 QKA78 QTW78 RDS78 RNO78 RXK78 SHG78 SRC78 TAY78 TKU78 TUQ78 UEM78 UOI78 UYE78 VIA78 VRW78 WBS78 WLO78 WVK78 C65614 IY65614 SU65614 ACQ65614 AMM65614 AWI65614 BGE65614 BQA65614 BZW65614 CJS65614 CTO65614 DDK65614 DNG65614 DXC65614 EGY65614 EQU65614 FAQ65614 FKM65614 FUI65614 GEE65614 GOA65614 GXW65614 HHS65614 HRO65614 IBK65614 ILG65614 IVC65614 JEY65614 JOU65614 JYQ65614 KIM65614 KSI65614 LCE65614 LMA65614 LVW65614 MFS65614 MPO65614 MZK65614 NJG65614 NTC65614 OCY65614 OMU65614 OWQ65614 PGM65614 PQI65614 QAE65614 QKA65614 QTW65614 RDS65614 RNO65614 RXK65614 SHG65614 SRC65614 TAY65614 TKU65614 TUQ65614 UEM65614 UOI65614 UYE65614 VIA65614 VRW65614 WBS65614 WLO65614 WVK65614 C131150 IY131150 SU131150 ACQ131150 AMM131150 AWI131150 BGE131150 BQA131150 BZW131150 CJS131150 CTO131150 DDK131150 DNG131150 DXC131150 EGY131150 EQU131150 FAQ131150 FKM131150 FUI131150 GEE131150 GOA131150 GXW131150 HHS131150 HRO131150 IBK131150 ILG131150 IVC131150 JEY131150 JOU131150 JYQ131150 KIM131150 KSI131150 LCE131150 LMA131150 LVW131150 MFS131150 MPO131150 MZK131150 NJG131150 NTC131150 OCY131150 OMU131150 OWQ131150 PGM131150 PQI131150 QAE131150 QKA131150 QTW131150 RDS131150 RNO131150 RXK131150 SHG131150 SRC131150 TAY131150 TKU131150 TUQ131150 UEM131150 UOI131150 UYE131150 VIA131150 VRW131150 WBS131150 WLO131150 WVK131150 C196686 IY196686 SU196686 ACQ196686 AMM196686 AWI196686 BGE196686 BQA196686 BZW196686 CJS196686 CTO196686 DDK196686 DNG196686 DXC196686 EGY196686 EQU196686 FAQ196686 FKM196686 FUI196686 GEE196686 GOA196686 GXW196686 HHS196686 HRO196686 IBK196686 ILG196686 IVC196686 JEY196686 JOU196686 JYQ196686 KIM196686 KSI196686 LCE196686 LMA196686 LVW196686 MFS196686 MPO196686 MZK196686 NJG196686 NTC196686 OCY196686 OMU196686 OWQ196686 PGM196686 PQI196686 QAE196686 QKA196686 QTW196686 RDS196686 RNO196686 RXK196686 SHG196686 SRC196686 TAY196686 TKU196686 TUQ196686 UEM196686 UOI196686 UYE196686 VIA196686 VRW196686 WBS196686 WLO196686 WVK196686 C262222 IY262222 SU262222 ACQ262222 AMM262222 AWI262222 BGE262222 BQA262222 BZW262222 CJS262222 CTO262222 DDK262222 DNG262222 DXC262222 EGY262222 EQU262222 FAQ262222 FKM262222 FUI262222 GEE262222 GOA262222 GXW262222 HHS262222 HRO262222 IBK262222 ILG262222 IVC262222 JEY262222 JOU262222 JYQ262222 KIM262222 KSI262222 LCE262222 LMA262222 LVW262222 MFS262222 MPO262222 MZK262222 NJG262222 NTC262222 OCY262222 OMU262222 OWQ262222 PGM262222 PQI262222 QAE262222 QKA262222 QTW262222 RDS262222 RNO262222 RXK262222 SHG262222 SRC262222 TAY262222 TKU262222 TUQ262222 UEM262222 UOI262222 UYE262222 VIA262222 VRW262222 WBS262222 WLO262222 WVK262222 C327758 IY327758 SU327758 ACQ327758 AMM327758 AWI327758 BGE327758 BQA327758 BZW327758 CJS327758 CTO327758 DDK327758 DNG327758 DXC327758 EGY327758 EQU327758 FAQ327758 FKM327758 FUI327758 GEE327758 GOA327758 GXW327758 HHS327758 HRO327758 IBK327758 ILG327758 IVC327758 JEY327758 JOU327758 JYQ327758 KIM327758 KSI327758 LCE327758 LMA327758 LVW327758 MFS327758 MPO327758 MZK327758 NJG327758 NTC327758 OCY327758 OMU327758 OWQ327758 PGM327758 PQI327758 QAE327758 QKA327758 QTW327758 RDS327758 RNO327758 RXK327758 SHG327758 SRC327758 TAY327758 TKU327758 TUQ327758 UEM327758 UOI327758 UYE327758 VIA327758 VRW327758 WBS327758 WLO327758 WVK327758 C393294 IY393294 SU393294 ACQ393294 AMM393294 AWI393294 BGE393294 BQA393294 BZW393294 CJS393294 CTO393294 DDK393294 DNG393294 DXC393294 EGY393294 EQU393294 FAQ393294 FKM393294 FUI393294 GEE393294 GOA393294 GXW393294 HHS393294 HRO393294 IBK393294 ILG393294 IVC393294 JEY393294 JOU393294 JYQ393294 KIM393294 KSI393294 LCE393294 LMA393294 LVW393294 MFS393294 MPO393294 MZK393294 NJG393294 NTC393294 OCY393294 OMU393294 OWQ393294 PGM393294 PQI393294 QAE393294 QKA393294 QTW393294 RDS393294 RNO393294 RXK393294 SHG393294 SRC393294 TAY393294 TKU393294 TUQ393294 UEM393294 UOI393294 UYE393294 VIA393294 VRW393294 WBS393294 WLO393294 WVK393294 C458830 IY458830 SU458830 ACQ458830 AMM458830 AWI458830 BGE458830 BQA458830 BZW458830 CJS458830 CTO458830 DDK458830 DNG458830 DXC458830 EGY458830 EQU458830 FAQ458830 FKM458830 FUI458830 GEE458830 GOA458830 GXW458830 HHS458830 HRO458830 IBK458830 ILG458830 IVC458830 JEY458830 JOU458830 JYQ458830 KIM458830 KSI458830 LCE458830 LMA458830 LVW458830 MFS458830 MPO458830 MZK458830 NJG458830 NTC458830 OCY458830 OMU458830 OWQ458830 PGM458830 PQI458830 QAE458830 QKA458830 QTW458830 RDS458830 RNO458830 RXK458830 SHG458830 SRC458830 TAY458830 TKU458830 TUQ458830 UEM458830 UOI458830 UYE458830 VIA458830 VRW458830 WBS458830 WLO458830 WVK458830 C524366 IY524366 SU524366 ACQ524366 AMM524366 AWI524366 BGE524366 BQA524366 BZW524366 CJS524366 CTO524366 DDK524366 DNG524366 DXC524366 EGY524366 EQU524366 FAQ524366 FKM524366 FUI524366 GEE524366 GOA524366 GXW524366 HHS524366 HRO524366 IBK524366 ILG524366 IVC524366 JEY524366 JOU524366 JYQ524366 KIM524366 KSI524366 LCE524366 LMA524366 LVW524366 MFS524366 MPO524366 MZK524366 NJG524366 NTC524366 OCY524366 OMU524366 OWQ524366 PGM524366 PQI524366 QAE524366 QKA524366 QTW524366 RDS524366 RNO524366 RXK524366 SHG524366 SRC524366 TAY524366 TKU524366 TUQ524366 UEM524366 UOI524366 UYE524366 VIA524366 VRW524366 WBS524366 WLO524366 WVK524366 C589902 IY589902 SU589902 ACQ589902 AMM589902 AWI589902 BGE589902 BQA589902 BZW589902 CJS589902 CTO589902 DDK589902 DNG589902 DXC589902 EGY589902 EQU589902 FAQ589902 FKM589902 FUI589902 GEE589902 GOA589902 GXW589902 HHS589902 HRO589902 IBK589902 ILG589902 IVC589902 JEY589902 JOU589902 JYQ589902 KIM589902 KSI589902 LCE589902 LMA589902 LVW589902 MFS589902 MPO589902 MZK589902 NJG589902 NTC589902 OCY589902 OMU589902 OWQ589902 PGM589902 PQI589902 QAE589902 QKA589902 QTW589902 RDS589902 RNO589902 RXK589902 SHG589902 SRC589902 TAY589902 TKU589902 TUQ589902 UEM589902 UOI589902 UYE589902 VIA589902 VRW589902 WBS589902 WLO589902 WVK589902 C655438 IY655438 SU655438 ACQ655438 AMM655438 AWI655438 BGE655438 BQA655438 BZW655438 CJS655438 CTO655438 DDK655438 DNG655438 DXC655438 EGY655438 EQU655438 FAQ655438 FKM655438 FUI655438 GEE655438 GOA655438 GXW655438 HHS655438 HRO655438 IBK655438 ILG655438 IVC655438 JEY655438 JOU655438 JYQ655438 KIM655438 KSI655438 LCE655438 LMA655438 LVW655438 MFS655438 MPO655438 MZK655438 NJG655438 NTC655438 OCY655438 OMU655438 OWQ655438 PGM655438 PQI655438 QAE655438 QKA655438 QTW655438 RDS655438 RNO655438 RXK655438 SHG655438 SRC655438 TAY655438 TKU655438 TUQ655438 UEM655438 UOI655438 UYE655438 VIA655438 VRW655438 WBS655438 WLO655438 WVK655438 C720974 IY720974 SU720974 ACQ720974 AMM720974 AWI720974 BGE720974 BQA720974 BZW720974 CJS720974 CTO720974 DDK720974 DNG720974 DXC720974 EGY720974 EQU720974 FAQ720974 FKM720974 FUI720974 GEE720974 GOA720974 GXW720974 HHS720974 HRO720974 IBK720974 ILG720974 IVC720974 JEY720974 JOU720974 JYQ720974 KIM720974 KSI720974 LCE720974 LMA720974 LVW720974 MFS720974 MPO720974 MZK720974 NJG720974 NTC720974 OCY720974 OMU720974 OWQ720974 PGM720974 PQI720974 QAE720974 QKA720974 QTW720974 RDS720974 RNO720974 RXK720974 SHG720974 SRC720974 TAY720974 TKU720974 TUQ720974 UEM720974 UOI720974 UYE720974 VIA720974 VRW720974 WBS720974 WLO720974 WVK720974 C786510 IY786510 SU786510 ACQ786510 AMM786510 AWI786510 BGE786510 BQA786510 BZW786510 CJS786510 CTO786510 DDK786510 DNG786510 DXC786510 EGY786510 EQU786510 FAQ786510 FKM786510 FUI786510 GEE786510 GOA786510 GXW786510 HHS786510 HRO786510 IBK786510 ILG786510 IVC786510 JEY786510 JOU786510 JYQ786510 KIM786510 KSI786510 LCE786510 LMA786510 LVW786510 MFS786510 MPO786510 MZK786510 NJG786510 NTC786510 OCY786510 OMU786510 OWQ786510 PGM786510 PQI786510 QAE786510 QKA786510 QTW786510 RDS786510 RNO786510 RXK786510 SHG786510 SRC786510 TAY786510 TKU786510 TUQ786510 UEM786510 UOI786510 UYE786510 VIA786510 VRW786510 WBS786510 WLO786510 WVK786510 C852046 IY852046 SU852046 ACQ852046 AMM852046 AWI852046 BGE852046 BQA852046 BZW852046 CJS852046 CTO852046 DDK852046 DNG852046 DXC852046 EGY852046 EQU852046 FAQ852046 FKM852046 FUI852046 GEE852046 GOA852046 GXW852046 HHS852046 HRO852046 IBK852046 ILG852046 IVC852046 JEY852046 JOU852046 JYQ852046 KIM852046 KSI852046 LCE852046 LMA852046 LVW852046 MFS852046 MPO852046 MZK852046 NJG852046 NTC852046 OCY852046 OMU852046 OWQ852046 PGM852046 PQI852046 QAE852046 QKA852046 QTW852046 RDS852046 RNO852046 RXK852046 SHG852046 SRC852046 TAY852046 TKU852046 TUQ852046 UEM852046 UOI852046 UYE852046 VIA852046 VRW852046 WBS852046 WLO852046 WVK852046 C917582 IY917582 SU917582 ACQ917582 AMM917582 AWI917582 BGE917582 BQA917582 BZW917582 CJS917582 CTO917582 DDK917582 DNG917582 DXC917582 EGY917582 EQU917582 FAQ917582 FKM917582 FUI917582 GEE917582 GOA917582 GXW917582 HHS917582 HRO917582 IBK917582 ILG917582 IVC917582 JEY917582 JOU917582 JYQ917582 KIM917582 KSI917582 LCE917582 LMA917582 LVW917582 MFS917582 MPO917582 MZK917582 NJG917582 NTC917582 OCY917582 OMU917582 OWQ917582 PGM917582 PQI917582 QAE917582 QKA917582 QTW917582 RDS917582 RNO917582 RXK917582 SHG917582 SRC917582 TAY917582 TKU917582 TUQ917582 UEM917582 UOI917582 UYE917582 VIA917582 VRW917582 WBS917582 WLO917582 WVK917582 C983118 IY983118 SU983118 ACQ983118 AMM983118 AWI983118 BGE983118 BQA983118 BZW983118 CJS983118 CTO983118 DDK983118 DNG983118 DXC983118 EGY983118 EQU983118 FAQ983118 FKM983118 FUI983118 GEE983118 GOA983118 GXW983118 HHS983118 HRO983118 IBK983118 ILG983118 IVC983118 JEY983118 JOU983118 JYQ983118 KIM983118 KSI983118 LCE983118 LMA983118 LVW983118 MFS983118 MPO983118 MZK983118 NJG983118 NTC983118 OCY983118 OMU983118 OWQ983118 PGM983118 PQI983118 QAE983118 QKA983118 QTW983118 RDS983118 RNO983118 RXK983118 SHG983118 SRC983118 TAY983118 TKU983118 TUQ983118 UEM983118 UOI983118 UYE983118 VIA983118 VRW983118 WBS983118 WLO983118 WVK983118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C65628 IY65628 SU65628 ACQ65628 AMM65628 AWI65628 BGE65628 BQA65628 BZW65628 CJS65628 CTO65628 DDK65628 DNG65628 DXC65628 EGY65628 EQU65628 FAQ65628 FKM65628 FUI65628 GEE65628 GOA65628 GXW65628 HHS65628 HRO65628 IBK65628 ILG65628 IVC65628 JEY65628 JOU65628 JYQ65628 KIM65628 KSI65628 LCE65628 LMA65628 LVW65628 MFS65628 MPO65628 MZK65628 NJG65628 NTC65628 OCY65628 OMU65628 OWQ65628 PGM65628 PQI65628 QAE65628 QKA65628 QTW65628 RDS65628 RNO65628 RXK65628 SHG65628 SRC65628 TAY65628 TKU65628 TUQ65628 UEM65628 UOI65628 UYE65628 VIA65628 VRW65628 WBS65628 WLO65628 WVK65628 C131164 IY131164 SU131164 ACQ131164 AMM131164 AWI131164 BGE131164 BQA131164 BZW131164 CJS131164 CTO131164 DDK131164 DNG131164 DXC131164 EGY131164 EQU131164 FAQ131164 FKM131164 FUI131164 GEE131164 GOA131164 GXW131164 HHS131164 HRO131164 IBK131164 ILG131164 IVC131164 JEY131164 JOU131164 JYQ131164 KIM131164 KSI131164 LCE131164 LMA131164 LVW131164 MFS131164 MPO131164 MZK131164 NJG131164 NTC131164 OCY131164 OMU131164 OWQ131164 PGM131164 PQI131164 QAE131164 QKA131164 QTW131164 RDS131164 RNO131164 RXK131164 SHG131164 SRC131164 TAY131164 TKU131164 TUQ131164 UEM131164 UOI131164 UYE131164 VIA131164 VRW131164 WBS131164 WLO131164 WVK131164 C196700 IY196700 SU196700 ACQ196700 AMM196700 AWI196700 BGE196700 BQA196700 BZW196700 CJS196700 CTO196700 DDK196700 DNG196700 DXC196700 EGY196700 EQU196700 FAQ196700 FKM196700 FUI196700 GEE196700 GOA196700 GXW196700 HHS196700 HRO196700 IBK196700 ILG196700 IVC196700 JEY196700 JOU196700 JYQ196700 KIM196700 KSI196700 LCE196700 LMA196700 LVW196700 MFS196700 MPO196700 MZK196700 NJG196700 NTC196700 OCY196700 OMU196700 OWQ196700 PGM196700 PQI196700 QAE196700 QKA196700 QTW196700 RDS196700 RNO196700 RXK196700 SHG196700 SRC196700 TAY196700 TKU196700 TUQ196700 UEM196700 UOI196700 UYE196700 VIA196700 VRW196700 WBS196700 WLO196700 WVK196700 C262236 IY262236 SU262236 ACQ262236 AMM262236 AWI262236 BGE262236 BQA262236 BZW262236 CJS262236 CTO262236 DDK262236 DNG262236 DXC262236 EGY262236 EQU262236 FAQ262236 FKM262236 FUI262236 GEE262236 GOA262236 GXW262236 HHS262236 HRO262236 IBK262236 ILG262236 IVC262236 JEY262236 JOU262236 JYQ262236 KIM262236 KSI262236 LCE262236 LMA262236 LVW262236 MFS262236 MPO262236 MZK262236 NJG262236 NTC262236 OCY262236 OMU262236 OWQ262236 PGM262236 PQI262236 QAE262236 QKA262236 QTW262236 RDS262236 RNO262236 RXK262236 SHG262236 SRC262236 TAY262236 TKU262236 TUQ262236 UEM262236 UOI262236 UYE262236 VIA262236 VRW262236 WBS262236 WLO262236 WVK262236 C327772 IY327772 SU327772 ACQ327772 AMM327772 AWI327772 BGE327772 BQA327772 BZW327772 CJS327772 CTO327772 DDK327772 DNG327772 DXC327772 EGY327772 EQU327772 FAQ327772 FKM327772 FUI327772 GEE327772 GOA327772 GXW327772 HHS327772 HRO327772 IBK327772 ILG327772 IVC327772 JEY327772 JOU327772 JYQ327772 KIM327772 KSI327772 LCE327772 LMA327772 LVW327772 MFS327772 MPO327772 MZK327772 NJG327772 NTC327772 OCY327772 OMU327772 OWQ327772 PGM327772 PQI327772 QAE327772 QKA327772 QTW327772 RDS327772 RNO327772 RXK327772 SHG327772 SRC327772 TAY327772 TKU327772 TUQ327772 UEM327772 UOI327772 UYE327772 VIA327772 VRW327772 WBS327772 WLO327772 WVK327772 C393308 IY393308 SU393308 ACQ393308 AMM393308 AWI393308 BGE393308 BQA393308 BZW393308 CJS393308 CTO393308 DDK393308 DNG393308 DXC393308 EGY393308 EQU393308 FAQ393308 FKM393308 FUI393308 GEE393308 GOA393308 GXW393308 HHS393308 HRO393308 IBK393308 ILG393308 IVC393308 JEY393308 JOU393308 JYQ393308 KIM393308 KSI393308 LCE393308 LMA393308 LVW393308 MFS393308 MPO393308 MZK393308 NJG393308 NTC393308 OCY393308 OMU393308 OWQ393308 PGM393308 PQI393308 QAE393308 QKA393308 QTW393308 RDS393308 RNO393308 RXK393308 SHG393308 SRC393308 TAY393308 TKU393308 TUQ393308 UEM393308 UOI393308 UYE393308 VIA393308 VRW393308 WBS393308 WLO393308 WVK393308 C458844 IY458844 SU458844 ACQ458844 AMM458844 AWI458844 BGE458844 BQA458844 BZW458844 CJS458844 CTO458844 DDK458844 DNG458844 DXC458844 EGY458844 EQU458844 FAQ458844 FKM458844 FUI458844 GEE458844 GOA458844 GXW458844 HHS458844 HRO458844 IBK458844 ILG458844 IVC458844 JEY458844 JOU458844 JYQ458844 KIM458844 KSI458844 LCE458844 LMA458844 LVW458844 MFS458844 MPO458844 MZK458844 NJG458844 NTC458844 OCY458844 OMU458844 OWQ458844 PGM458844 PQI458844 QAE458844 QKA458844 QTW458844 RDS458844 RNO458844 RXK458844 SHG458844 SRC458844 TAY458844 TKU458844 TUQ458844 UEM458844 UOI458844 UYE458844 VIA458844 VRW458844 WBS458844 WLO458844 WVK458844 C524380 IY524380 SU524380 ACQ524380 AMM524380 AWI524380 BGE524380 BQA524380 BZW524380 CJS524380 CTO524380 DDK524380 DNG524380 DXC524380 EGY524380 EQU524380 FAQ524380 FKM524380 FUI524380 GEE524380 GOA524380 GXW524380 HHS524380 HRO524380 IBK524380 ILG524380 IVC524380 JEY524380 JOU524380 JYQ524380 KIM524380 KSI524380 LCE524380 LMA524380 LVW524380 MFS524380 MPO524380 MZK524380 NJG524380 NTC524380 OCY524380 OMU524380 OWQ524380 PGM524380 PQI524380 QAE524380 QKA524380 QTW524380 RDS524380 RNO524380 RXK524380 SHG524380 SRC524380 TAY524380 TKU524380 TUQ524380 UEM524380 UOI524380 UYE524380 VIA524380 VRW524380 WBS524380 WLO524380 WVK524380 C589916 IY589916 SU589916 ACQ589916 AMM589916 AWI589916 BGE589916 BQA589916 BZW589916 CJS589916 CTO589916 DDK589916 DNG589916 DXC589916 EGY589916 EQU589916 FAQ589916 FKM589916 FUI589916 GEE589916 GOA589916 GXW589916 HHS589916 HRO589916 IBK589916 ILG589916 IVC589916 JEY589916 JOU589916 JYQ589916 KIM589916 KSI589916 LCE589916 LMA589916 LVW589916 MFS589916 MPO589916 MZK589916 NJG589916 NTC589916 OCY589916 OMU589916 OWQ589916 PGM589916 PQI589916 QAE589916 QKA589916 QTW589916 RDS589916 RNO589916 RXK589916 SHG589916 SRC589916 TAY589916 TKU589916 TUQ589916 UEM589916 UOI589916 UYE589916 VIA589916 VRW589916 WBS589916 WLO589916 WVK589916 C655452 IY655452 SU655452 ACQ655452 AMM655452 AWI655452 BGE655452 BQA655452 BZW655452 CJS655452 CTO655452 DDK655452 DNG655452 DXC655452 EGY655452 EQU655452 FAQ655452 FKM655452 FUI655452 GEE655452 GOA655452 GXW655452 HHS655452 HRO655452 IBK655452 ILG655452 IVC655452 JEY655452 JOU655452 JYQ655452 KIM655452 KSI655452 LCE655452 LMA655452 LVW655452 MFS655452 MPO655452 MZK655452 NJG655452 NTC655452 OCY655452 OMU655452 OWQ655452 PGM655452 PQI655452 QAE655452 QKA655452 QTW655452 RDS655452 RNO655452 RXK655452 SHG655452 SRC655452 TAY655452 TKU655452 TUQ655452 UEM655452 UOI655452 UYE655452 VIA655452 VRW655452 WBS655452 WLO655452 WVK655452 C720988 IY720988 SU720988 ACQ720988 AMM720988 AWI720988 BGE720988 BQA720988 BZW720988 CJS720988 CTO720988 DDK720988 DNG720988 DXC720988 EGY720988 EQU720988 FAQ720988 FKM720988 FUI720988 GEE720988 GOA720988 GXW720988 HHS720988 HRO720988 IBK720988 ILG720988 IVC720988 JEY720988 JOU720988 JYQ720988 KIM720988 KSI720988 LCE720988 LMA720988 LVW720988 MFS720988 MPO720988 MZK720988 NJG720988 NTC720988 OCY720988 OMU720988 OWQ720988 PGM720988 PQI720988 QAE720988 QKA720988 QTW720988 RDS720988 RNO720988 RXK720988 SHG720988 SRC720988 TAY720988 TKU720988 TUQ720988 UEM720988 UOI720988 UYE720988 VIA720988 VRW720988 WBS720988 WLO720988 WVK720988 C786524 IY786524 SU786524 ACQ786524 AMM786524 AWI786524 BGE786524 BQA786524 BZW786524 CJS786524 CTO786524 DDK786524 DNG786524 DXC786524 EGY786524 EQU786524 FAQ786524 FKM786524 FUI786524 GEE786524 GOA786524 GXW786524 HHS786524 HRO786524 IBK786524 ILG786524 IVC786524 JEY786524 JOU786524 JYQ786524 KIM786524 KSI786524 LCE786524 LMA786524 LVW786524 MFS786524 MPO786524 MZK786524 NJG786524 NTC786524 OCY786524 OMU786524 OWQ786524 PGM786524 PQI786524 QAE786524 QKA786524 QTW786524 RDS786524 RNO786524 RXK786524 SHG786524 SRC786524 TAY786524 TKU786524 TUQ786524 UEM786524 UOI786524 UYE786524 VIA786524 VRW786524 WBS786524 WLO786524 WVK786524 C852060 IY852060 SU852060 ACQ852060 AMM852060 AWI852060 BGE852060 BQA852060 BZW852060 CJS852060 CTO852060 DDK852060 DNG852060 DXC852060 EGY852060 EQU852060 FAQ852060 FKM852060 FUI852060 GEE852060 GOA852060 GXW852060 HHS852060 HRO852060 IBK852060 ILG852060 IVC852060 JEY852060 JOU852060 JYQ852060 KIM852060 KSI852060 LCE852060 LMA852060 LVW852060 MFS852060 MPO852060 MZK852060 NJG852060 NTC852060 OCY852060 OMU852060 OWQ852060 PGM852060 PQI852060 QAE852060 QKA852060 QTW852060 RDS852060 RNO852060 RXK852060 SHG852060 SRC852060 TAY852060 TKU852060 TUQ852060 UEM852060 UOI852060 UYE852060 VIA852060 VRW852060 WBS852060 WLO852060 WVK852060 C917596 IY917596 SU917596 ACQ917596 AMM917596 AWI917596 BGE917596 BQA917596 BZW917596 CJS917596 CTO917596 DDK917596 DNG917596 DXC917596 EGY917596 EQU917596 FAQ917596 FKM917596 FUI917596 GEE917596 GOA917596 GXW917596 HHS917596 HRO917596 IBK917596 ILG917596 IVC917596 JEY917596 JOU917596 JYQ917596 KIM917596 KSI917596 LCE917596 LMA917596 LVW917596 MFS917596 MPO917596 MZK917596 NJG917596 NTC917596 OCY917596 OMU917596 OWQ917596 PGM917596 PQI917596 QAE917596 QKA917596 QTW917596 RDS917596 RNO917596 RXK917596 SHG917596 SRC917596 TAY917596 TKU917596 TUQ917596 UEM917596 UOI917596 UYE917596 VIA917596 VRW917596 WBS917596 WLO917596 WVK917596 C983132 IY983132 SU983132 ACQ983132 AMM983132 AWI983132 BGE983132 BQA983132 BZW983132 CJS983132 CTO983132 DDK983132 DNG983132 DXC983132 EGY983132 EQU983132 FAQ983132 FKM983132 FUI983132 GEE983132 GOA983132 GXW983132 HHS983132 HRO983132 IBK983132 ILG983132 IVC983132 JEY983132 JOU983132 JYQ983132 KIM983132 KSI983132 LCE983132 LMA983132 LVW983132 MFS983132 MPO983132 MZK983132 NJG983132 NTC983132 OCY983132 OMU983132 OWQ983132 PGM983132 PQI983132 QAE983132 QKA983132 QTW983132 RDS983132 RNO983132 RXK983132 SHG983132 SRC983132 TAY983132 TKU983132 TUQ983132 UEM983132 UOI983132 UYE983132 VIA983132 VRW983132 WBS983132 WLO983132 WVK983132 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C65642 IY65642 SU65642 ACQ65642 AMM65642 AWI65642 BGE65642 BQA65642 BZW65642 CJS65642 CTO65642 DDK65642 DNG65642 DXC65642 EGY65642 EQU65642 FAQ65642 FKM65642 FUI65642 GEE65642 GOA65642 GXW65642 HHS65642 HRO65642 IBK65642 ILG65642 IVC65642 JEY65642 JOU65642 JYQ65642 KIM65642 KSI65642 LCE65642 LMA65642 LVW65642 MFS65642 MPO65642 MZK65642 NJG65642 NTC65642 OCY65642 OMU65642 OWQ65642 PGM65642 PQI65642 QAE65642 QKA65642 QTW65642 RDS65642 RNO65642 RXK65642 SHG65642 SRC65642 TAY65642 TKU65642 TUQ65642 UEM65642 UOI65642 UYE65642 VIA65642 VRW65642 WBS65642 WLO65642 WVK65642 C131178 IY131178 SU131178 ACQ131178 AMM131178 AWI131178 BGE131178 BQA131178 BZW131178 CJS131178 CTO131178 DDK131178 DNG131178 DXC131178 EGY131178 EQU131178 FAQ131178 FKM131178 FUI131178 GEE131178 GOA131178 GXW131178 HHS131178 HRO131178 IBK131178 ILG131178 IVC131178 JEY131178 JOU131178 JYQ131178 KIM131178 KSI131178 LCE131178 LMA131178 LVW131178 MFS131178 MPO131178 MZK131178 NJG131178 NTC131178 OCY131178 OMU131178 OWQ131178 PGM131178 PQI131178 QAE131178 QKA131178 QTW131178 RDS131178 RNO131178 RXK131178 SHG131178 SRC131178 TAY131178 TKU131178 TUQ131178 UEM131178 UOI131178 UYE131178 VIA131178 VRW131178 WBS131178 WLO131178 WVK131178 C196714 IY196714 SU196714 ACQ196714 AMM196714 AWI196714 BGE196714 BQA196714 BZW196714 CJS196714 CTO196714 DDK196714 DNG196714 DXC196714 EGY196714 EQU196714 FAQ196714 FKM196714 FUI196714 GEE196714 GOA196714 GXW196714 HHS196714 HRO196714 IBK196714 ILG196714 IVC196714 JEY196714 JOU196714 JYQ196714 KIM196714 KSI196714 LCE196714 LMA196714 LVW196714 MFS196714 MPO196714 MZK196714 NJG196714 NTC196714 OCY196714 OMU196714 OWQ196714 PGM196714 PQI196714 QAE196714 QKA196714 QTW196714 RDS196714 RNO196714 RXK196714 SHG196714 SRC196714 TAY196714 TKU196714 TUQ196714 UEM196714 UOI196714 UYE196714 VIA196714 VRW196714 WBS196714 WLO196714 WVK196714 C262250 IY262250 SU262250 ACQ262250 AMM262250 AWI262250 BGE262250 BQA262250 BZW262250 CJS262250 CTO262250 DDK262250 DNG262250 DXC262250 EGY262250 EQU262250 FAQ262250 FKM262250 FUI262250 GEE262250 GOA262250 GXW262250 HHS262250 HRO262250 IBK262250 ILG262250 IVC262250 JEY262250 JOU262250 JYQ262250 KIM262250 KSI262250 LCE262250 LMA262250 LVW262250 MFS262250 MPO262250 MZK262250 NJG262250 NTC262250 OCY262250 OMU262250 OWQ262250 PGM262250 PQI262250 QAE262250 QKA262250 QTW262250 RDS262250 RNO262250 RXK262250 SHG262250 SRC262250 TAY262250 TKU262250 TUQ262250 UEM262250 UOI262250 UYE262250 VIA262250 VRW262250 WBS262250 WLO262250 WVK262250 C327786 IY327786 SU327786 ACQ327786 AMM327786 AWI327786 BGE327786 BQA327786 BZW327786 CJS327786 CTO327786 DDK327786 DNG327786 DXC327786 EGY327786 EQU327786 FAQ327786 FKM327786 FUI327786 GEE327786 GOA327786 GXW327786 HHS327786 HRO327786 IBK327786 ILG327786 IVC327786 JEY327786 JOU327786 JYQ327786 KIM327786 KSI327786 LCE327786 LMA327786 LVW327786 MFS327786 MPO327786 MZK327786 NJG327786 NTC327786 OCY327786 OMU327786 OWQ327786 PGM327786 PQI327786 QAE327786 QKA327786 QTW327786 RDS327786 RNO327786 RXK327786 SHG327786 SRC327786 TAY327786 TKU327786 TUQ327786 UEM327786 UOI327786 UYE327786 VIA327786 VRW327786 WBS327786 WLO327786 WVK327786 C393322 IY393322 SU393322 ACQ393322 AMM393322 AWI393322 BGE393322 BQA393322 BZW393322 CJS393322 CTO393322 DDK393322 DNG393322 DXC393322 EGY393322 EQU393322 FAQ393322 FKM393322 FUI393322 GEE393322 GOA393322 GXW393322 HHS393322 HRO393322 IBK393322 ILG393322 IVC393322 JEY393322 JOU393322 JYQ393322 KIM393322 KSI393322 LCE393322 LMA393322 LVW393322 MFS393322 MPO393322 MZK393322 NJG393322 NTC393322 OCY393322 OMU393322 OWQ393322 PGM393322 PQI393322 QAE393322 QKA393322 QTW393322 RDS393322 RNO393322 RXK393322 SHG393322 SRC393322 TAY393322 TKU393322 TUQ393322 UEM393322 UOI393322 UYE393322 VIA393322 VRW393322 WBS393322 WLO393322 WVK393322 C458858 IY458858 SU458858 ACQ458858 AMM458858 AWI458858 BGE458858 BQA458858 BZW458858 CJS458858 CTO458858 DDK458858 DNG458858 DXC458858 EGY458858 EQU458858 FAQ458858 FKM458858 FUI458858 GEE458858 GOA458858 GXW458858 HHS458858 HRO458858 IBK458858 ILG458858 IVC458858 JEY458858 JOU458858 JYQ458858 KIM458858 KSI458858 LCE458858 LMA458858 LVW458858 MFS458858 MPO458858 MZK458858 NJG458858 NTC458858 OCY458858 OMU458858 OWQ458858 PGM458858 PQI458858 QAE458858 QKA458858 QTW458858 RDS458858 RNO458858 RXK458858 SHG458858 SRC458858 TAY458858 TKU458858 TUQ458858 UEM458858 UOI458858 UYE458858 VIA458858 VRW458858 WBS458858 WLO458858 WVK458858 C524394 IY524394 SU524394 ACQ524394 AMM524394 AWI524394 BGE524394 BQA524394 BZW524394 CJS524394 CTO524394 DDK524394 DNG524394 DXC524394 EGY524394 EQU524394 FAQ524394 FKM524394 FUI524394 GEE524394 GOA524394 GXW524394 HHS524394 HRO524394 IBK524394 ILG524394 IVC524394 JEY524394 JOU524394 JYQ524394 KIM524394 KSI524394 LCE524394 LMA524394 LVW524394 MFS524394 MPO524394 MZK524394 NJG524394 NTC524394 OCY524394 OMU524394 OWQ524394 PGM524394 PQI524394 QAE524394 QKA524394 QTW524394 RDS524394 RNO524394 RXK524394 SHG524394 SRC524394 TAY524394 TKU524394 TUQ524394 UEM524394 UOI524394 UYE524394 VIA524394 VRW524394 WBS524394 WLO524394 WVK524394 C589930 IY589930 SU589930 ACQ589930 AMM589930 AWI589930 BGE589930 BQA589930 BZW589930 CJS589930 CTO589930 DDK589930 DNG589930 DXC589930 EGY589930 EQU589930 FAQ589930 FKM589930 FUI589930 GEE589930 GOA589930 GXW589930 HHS589930 HRO589930 IBK589930 ILG589930 IVC589930 JEY589930 JOU589930 JYQ589930 KIM589930 KSI589930 LCE589930 LMA589930 LVW589930 MFS589930 MPO589930 MZK589930 NJG589930 NTC589930 OCY589930 OMU589930 OWQ589930 PGM589930 PQI589930 QAE589930 QKA589930 QTW589930 RDS589930 RNO589930 RXK589930 SHG589930 SRC589930 TAY589930 TKU589930 TUQ589930 UEM589930 UOI589930 UYE589930 VIA589930 VRW589930 WBS589930 WLO589930 WVK589930 C655466 IY655466 SU655466 ACQ655466 AMM655466 AWI655466 BGE655466 BQA655466 BZW655466 CJS655466 CTO655466 DDK655466 DNG655466 DXC655466 EGY655466 EQU655466 FAQ655466 FKM655466 FUI655466 GEE655466 GOA655466 GXW655466 HHS655466 HRO655466 IBK655466 ILG655466 IVC655466 JEY655466 JOU655466 JYQ655466 KIM655466 KSI655466 LCE655466 LMA655466 LVW655466 MFS655466 MPO655466 MZK655466 NJG655466 NTC655466 OCY655466 OMU655466 OWQ655466 PGM655466 PQI655466 QAE655466 QKA655466 QTW655466 RDS655466 RNO655466 RXK655466 SHG655466 SRC655466 TAY655466 TKU655466 TUQ655466 UEM655466 UOI655466 UYE655466 VIA655466 VRW655466 WBS655466 WLO655466 WVK655466 C721002 IY721002 SU721002 ACQ721002 AMM721002 AWI721002 BGE721002 BQA721002 BZW721002 CJS721002 CTO721002 DDK721002 DNG721002 DXC721002 EGY721002 EQU721002 FAQ721002 FKM721002 FUI721002 GEE721002 GOA721002 GXW721002 HHS721002 HRO721002 IBK721002 ILG721002 IVC721002 JEY721002 JOU721002 JYQ721002 KIM721002 KSI721002 LCE721002 LMA721002 LVW721002 MFS721002 MPO721002 MZK721002 NJG721002 NTC721002 OCY721002 OMU721002 OWQ721002 PGM721002 PQI721002 QAE721002 QKA721002 QTW721002 RDS721002 RNO721002 RXK721002 SHG721002 SRC721002 TAY721002 TKU721002 TUQ721002 UEM721002 UOI721002 UYE721002 VIA721002 VRW721002 WBS721002 WLO721002 WVK721002 C786538 IY786538 SU786538 ACQ786538 AMM786538 AWI786538 BGE786538 BQA786538 BZW786538 CJS786538 CTO786538 DDK786538 DNG786538 DXC786538 EGY786538 EQU786538 FAQ786538 FKM786538 FUI786538 GEE786538 GOA786538 GXW786538 HHS786538 HRO786538 IBK786538 ILG786538 IVC786538 JEY786538 JOU786538 JYQ786538 KIM786538 KSI786538 LCE786538 LMA786538 LVW786538 MFS786538 MPO786538 MZK786538 NJG786538 NTC786538 OCY786538 OMU786538 OWQ786538 PGM786538 PQI786538 QAE786538 QKA786538 QTW786538 RDS786538 RNO786538 RXK786538 SHG786538 SRC786538 TAY786538 TKU786538 TUQ786538 UEM786538 UOI786538 UYE786538 VIA786538 VRW786538 WBS786538 WLO786538 WVK786538 C852074 IY852074 SU852074 ACQ852074 AMM852074 AWI852074 BGE852074 BQA852074 BZW852074 CJS852074 CTO852074 DDK852074 DNG852074 DXC852074 EGY852074 EQU852074 FAQ852074 FKM852074 FUI852074 GEE852074 GOA852074 GXW852074 HHS852074 HRO852074 IBK852074 ILG852074 IVC852074 JEY852074 JOU852074 JYQ852074 KIM852074 KSI852074 LCE852074 LMA852074 LVW852074 MFS852074 MPO852074 MZK852074 NJG852074 NTC852074 OCY852074 OMU852074 OWQ852074 PGM852074 PQI852074 QAE852074 QKA852074 QTW852074 RDS852074 RNO852074 RXK852074 SHG852074 SRC852074 TAY852074 TKU852074 TUQ852074 UEM852074 UOI852074 UYE852074 VIA852074 VRW852074 WBS852074 WLO852074 WVK852074 C917610 IY917610 SU917610 ACQ917610 AMM917610 AWI917610 BGE917610 BQA917610 BZW917610 CJS917610 CTO917610 DDK917610 DNG917610 DXC917610 EGY917610 EQU917610 FAQ917610 FKM917610 FUI917610 GEE917610 GOA917610 GXW917610 HHS917610 HRO917610 IBK917610 ILG917610 IVC917610 JEY917610 JOU917610 JYQ917610 KIM917610 KSI917610 LCE917610 LMA917610 LVW917610 MFS917610 MPO917610 MZK917610 NJG917610 NTC917610 OCY917610 OMU917610 OWQ917610 PGM917610 PQI917610 QAE917610 QKA917610 QTW917610 RDS917610 RNO917610 RXK917610 SHG917610 SRC917610 TAY917610 TKU917610 TUQ917610 UEM917610 UOI917610 UYE917610 VIA917610 VRW917610 WBS917610 WLO917610 WVK917610 C983146 IY983146 SU983146 ACQ983146 AMM983146 AWI983146 BGE983146 BQA983146 BZW983146 CJS983146 CTO983146 DDK983146 DNG983146 DXC983146 EGY983146 EQU983146 FAQ983146 FKM983146 FUI983146 GEE983146 GOA983146 GXW983146 HHS983146 HRO983146 IBK983146 ILG983146 IVC983146 JEY983146 JOU983146 JYQ983146 KIM983146 KSI983146 LCE983146 LMA983146 LVW983146 MFS983146 MPO983146 MZK983146 NJG983146 NTC983146 OCY983146 OMU983146 OWQ983146 PGM983146 PQI983146 QAE983146 QKA983146 QTW983146 RDS983146 RNO983146 RXK983146 SHG983146 SRC983146 TAY983146 TKU983146 TUQ983146 UEM983146 UOI983146 UYE983146 VIA983146 VRW983146 WBS983146 WLO983146 WVK983146 C129 IY129 SU129 ACQ129 AMM129 AWI129 BGE129 BQA129 BZW129 CJS129 CTO129 DDK129 DNG129 DXC129 EGY129 EQU129 FAQ129 FKM129 FUI129 GEE129 GOA129 GXW129 HHS129 HRO129 IBK129 ILG129 IVC129 JEY129 JOU129 JYQ129 KIM129 KSI129 LCE129 LMA129 LVW129 MFS129 MPO129 MZK129 NJG129 NTC129 OCY129 OMU129 OWQ129 PGM129 PQI129 QAE129 QKA129 QTW129 RDS129 RNO129 RXK129 SHG129 SRC129 TAY129 TKU129 TUQ129 UEM129 UOI129 UYE129 VIA129 VRW129 WBS129 WLO129 WVK129 C65665 IY65665 SU65665 ACQ65665 AMM65665 AWI65665 BGE65665 BQA65665 BZW65665 CJS65665 CTO65665 DDK65665 DNG65665 DXC65665 EGY65665 EQU65665 FAQ65665 FKM65665 FUI65665 GEE65665 GOA65665 GXW65665 HHS65665 HRO65665 IBK65665 ILG65665 IVC65665 JEY65665 JOU65665 JYQ65665 KIM65665 KSI65665 LCE65665 LMA65665 LVW65665 MFS65665 MPO65665 MZK65665 NJG65665 NTC65665 OCY65665 OMU65665 OWQ65665 PGM65665 PQI65665 QAE65665 QKA65665 QTW65665 RDS65665 RNO65665 RXK65665 SHG65665 SRC65665 TAY65665 TKU65665 TUQ65665 UEM65665 UOI65665 UYE65665 VIA65665 VRW65665 WBS65665 WLO65665 WVK65665 C131201 IY131201 SU131201 ACQ131201 AMM131201 AWI131201 BGE131201 BQA131201 BZW131201 CJS131201 CTO131201 DDK131201 DNG131201 DXC131201 EGY131201 EQU131201 FAQ131201 FKM131201 FUI131201 GEE131201 GOA131201 GXW131201 HHS131201 HRO131201 IBK131201 ILG131201 IVC131201 JEY131201 JOU131201 JYQ131201 KIM131201 KSI131201 LCE131201 LMA131201 LVW131201 MFS131201 MPO131201 MZK131201 NJG131201 NTC131201 OCY131201 OMU131201 OWQ131201 PGM131201 PQI131201 QAE131201 QKA131201 QTW131201 RDS131201 RNO131201 RXK131201 SHG131201 SRC131201 TAY131201 TKU131201 TUQ131201 UEM131201 UOI131201 UYE131201 VIA131201 VRW131201 WBS131201 WLO131201 WVK131201 C196737 IY196737 SU196737 ACQ196737 AMM196737 AWI196737 BGE196737 BQA196737 BZW196737 CJS196737 CTO196737 DDK196737 DNG196737 DXC196737 EGY196737 EQU196737 FAQ196737 FKM196737 FUI196737 GEE196737 GOA196737 GXW196737 HHS196737 HRO196737 IBK196737 ILG196737 IVC196737 JEY196737 JOU196737 JYQ196737 KIM196737 KSI196737 LCE196737 LMA196737 LVW196737 MFS196737 MPO196737 MZK196737 NJG196737 NTC196737 OCY196737 OMU196737 OWQ196737 PGM196737 PQI196737 QAE196737 QKA196737 QTW196737 RDS196737 RNO196737 RXK196737 SHG196737 SRC196737 TAY196737 TKU196737 TUQ196737 UEM196737 UOI196737 UYE196737 VIA196737 VRW196737 WBS196737 WLO196737 WVK196737 C262273 IY262273 SU262273 ACQ262273 AMM262273 AWI262273 BGE262273 BQA262273 BZW262273 CJS262273 CTO262273 DDK262273 DNG262273 DXC262273 EGY262273 EQU262273 FAQ262273 FKM262273 FUI262273 GEE262273 GOA262273 GXW262273 HHS262273 HRO262273 IBK262273 ILG262273 IVC262273 JEY262273 JOU262273 JYQ262273 KIM262273 KSI262273 LCE262273 LMA262273 LVW262273 MFS262273 MPO262273 MZK262273 NJG262273 NTC262273 OCY262273 OMU262273 OWQ262273 PGM262273 PQI262273 QAE262273 QKA262273 QTW262273 RDS262273 RNO262273 RXK262273 SHG262273 SRC262273 TAY262273 TKU262273 TUQ262273 UEM262273 UOI262273 UYE262273 VIA262273 VRW262273 WBS262273 WLO262273 WVK262273 C327809 IY327809 SU327809 ACQ327809 AMM327809 AWI327809 BGE327809 BQA327809 BZW327809 CJS327809 CTO327809 DDK327809 DNG327809 DXC327809 EGY327809 EQU327809 FAQ327809 FKM327809 FUI327809 GEE327809 GOA327809 GXW327809 HHS327809 HRO327809 IBK327809 ILG327809 IVC327809 JEY327809 JOU327809 JYQ327809 KIM327809 KSI327809 LCE327809 LMA327809 LVW327809 MFS327809 MPO327809 MZK327809 NJG327809 NTC327809 OCY327809 OMU327809 OWQ327809 PGM327809 PQI327809 QAE327809 QKA327809 QTW327809 RDS327809 RNO327809 RXK327809 SHG327809 SRC327809 TAY327809 TKU327809 TUQ327809 UEM327809 UOI327809 UYE327809 VIA327809 VRW327809 WBS327809 WLO327809 WVK327809 C393345 IY393345 SU393345 ACQ393345 AMM393345 AWI393345 BGE393345 BQA393345 BZW393345 CJS393345 CTO393345 DDK393345 DNG393345 DXC393345 EGY393345 EQU393345 FAQ393345 FKM393345 FUI393345 GEE393345 GOA393345 GXW393345 HHS393345 HRO393345 IBK393345 ILG393345 IVC393345 JEY393345 JOU393345 JYQ393345 KIM393345 KSI393345 LCE393345 LMA393345 LVW393345 MFS393345 MPO393345 MZK393345 NJG393345 NTC393345 OCY393345 OMU393345 OWQ393345 PGM393345 PQI393345 QAE393345 QKA393345 QTW393345 RDS393345 RNO393345 RXK393345 SHG393345 SRC393345 TAY393345 TKU393345 TUQ393345 UEM393345 UOI393345 UYE393345 VIA393345 VRW393345 WBS393345 WLO393345 WVK393345 C458881 IY458881 SU458881 ACQ458881 AMM458881 AWI458881 BGE458881 BQA458881 BZW458881 CJS458881 CTO458881 DDK458881 DNG458881 DXC458881 EGY458881 EQU458881 FAQ458881 FKM458881 FUI458881 GEE458881 GOA458881 GXW458881 HHS458881 HRO458881 IBK458881 ILG458881 IVC458881 JEY458881 JOU458881 JYQ458881 KIM458881 KSI458881 LCE458881 LMA458881 LVW458881 MFS458881 MPO458881 MZK458881 NJG458881 NTC458881 OCY458881 OMU458881 OWQ458881 PGM458881 PQI458881 QAE458881 QKA458881 QTW458881 RDS458881 RNO458881 RXK458881 SHG458881 SRC458881 TAY458881 TKU458881 TUQ458881 UEM458881 UOI458881 UYE458881 VIA458881 VRW458881 WBS458881 WLO458881 WVK458881 C524417 IY524417 SU524417 ACQ524417 AMM524417 AWI524417 BGE524417 BQA524417 BZW524417 CJS524417 CTO524417 DDK524417 DNG524417 DXC524417 EGY524417 EQU524417 FAQ524417 FKM524417 FUI524417 GEE524417 GOA524417 GXW524417 HHS524417 HRO524417 IBK524417 ILG524417 IVC524417 JEY524417 JOU524417 JYQ524417 KIM524417 KSI524417 LCE524417 LMA524417 LVW524417 MFS524417 MPO524417 MZK524417 NJG524417 NTC524417 OCY524417 OMU524417 OWQ524417 PGM524417 PQI524417 QAE524417 QKA524417 QTW524417 RDS524417 RNO524417 RXK524417 SHG524417 SRC524417 TAY524417 TKU524417 TUQ524417 UEM524417 UOI524417 UYE524417 VIA524417 VRW524417 WBS524417 WLO524417 WVK524417 C589953 IY589953 SU589953 ACQ589953 AMM589953 AWI589953 BGE589953 BQA589953 BZW589953 CJS589953 CTO589953 DDK589953 DNG589953 DXC589953 EGY589953 EQU589953 FAQ589953 FKM589953 FUI589953 GEE589953 GOA589953 GXW589953 HHS589953 HRO589953 IBK589953 ILG589953 IVC589953 JEY589953 JOU589953 JYQ589953 KIM589953 KSI589953 LCE589953 LMA589953 LVW589953 MFS589953 MPO589953 MZK589953 NJG589953 NTC589953 OCY589953 OMU589953 OWQ589953 PGM589953 PQI589953 QAE589953 QKA589953 QTW589953 RDS589953 RNO589953 RXK589953 SHG589953 SRC589953 TAY589953 TKU589953 TUQ589953 UEM589953 UOI589953 UYE589953 VIA589953 VRW589953 WBS589953 WLO589953 WVK589953 C655489 IY655489 SU655489 ACQ655489 AMM655489 AWI655489 BGE655489 BQA655489 BZW655489 CJS655489 CTO655489 DDK655489 DNG655489 DXC655489 EGY655489 EQU655489 FAQ655489 FKM655489 FUI655489 GEE655489 GOA655489 GXW655489 HHS655489 HRO655489 IBK655489 ILG655489 IVC655489 JEY655489 JOU655489 JYQ655489 KIM655489 KSI655489 LCE655489 LMA655489 LVW655489 MFS655489 MPO655489 MZK655489 NJG655489 NTC655489 OCY655489 OMU655489 OWQ655489 PGM655489 PQI655489 QAE655489 QKA655489 QTW655489 RDS655489 RNO655489 RXK655489 SHG655489 SRC655489 TAY655489 TKU655489 TUQ655489 UEM655489 UOI655489 UYE655489 VIA655489 VRW655489 WBS655489 WLO655489 WVK655489 C721025 IY721025 SU721025 ACQ721025 AMM721025 AWI721025 BGE721025 BQA721025 BZW721025 CJS721025 CTO721025 DDK721025 DNG721025 DXC721025 EGY721025 EQU721025 FAQ721025 FKM721025 FUI721025 GEE721025 GOA721025 GXW721025 HHS721025 HRO721025 IBK721025 ILG721025 IVC721025 JEY721025 JOU721025 JYQ721025 KIM721025 KSI721025 LCE721025 LMA721025 LVW721025 MFS721025 MPO721025 MZK721025 NJG721025 NTC721025 OCY721025 OMU721025 OWQ721025 PGM721025 PQI721025 QAE721025 QKA721025 QTW721025 RDS721025 RNO721025 RXK721025 SHG721025 SRC721025 TAY721025 TKU721025 TUQ721025 UEM721025 UOI721025 UYE721025 VIA721025 VRW721025 WBS721025 WLO721025 WVK721025 C786561 IY786561 SU786561 ACQ786561 AMM786561 AWI786561 BGE786561 BQA786561 BZW786561 CJS786561 CTO786561 DDK786561 DNG786561 DXC786561 EGY786561 EQU786561 FAQ786561 FKM786561 FUI786561 GEE786561 GOA786561 GXW786561 HHS786561 HRO786561 IBK786561 ILG786561 IVC786561 JEY786561 JOU786561 JYQ786561 KIM786561 KSI786561 LCE786561 LMA786561 LVW786561 MFS786561 MPO786561 MZK786561 NJG786561 NTC786561 OCY786561 OMU786561 OWQ786561 PGM786561 PQI786561 QAE786561 QKA786561 QTW786561 RDS786561 RNO786561 RXK786561 SHG786561 SRC786561 TAY786561 TKU786561 TUQ786561 UEM786561 UOI786561 UYE786561 VIA786561 VRW786561 WBS786561 WLO786561 WVK786561 C852097 IY852097 SU852097 ACQ852097 AMM852097 AWI852097 BGE852097 BQA852097 BZW852097 CJS852097 CTO852097 DDK852097 DNG852097 DXC852097 EGY852097 EQU852097 FAQ852097 FKM852097 FUI852097 GEE852097 GOA852097 GXW852097 HHS852097 HRO852097 IBK852097 ILG852097 IVC852097 JEY852097 JOU852097 JYQ852097 KIM852097 KSI852097 LCE852097 LMA852097 LVW852097 MFS852097 MPO852097 MZK852097 NJG852097 NTC852097 OCY852097 OMU852097 OWQ852097 PGM852097 PQI852097 QAE852097 QKA852097 QTW852097 RDS852097 RNO852097 RXK852097 SHG852097 SRC852097 TAY852097 TKU852097 TUQ852097 UEM852097 UOI852097 UYE852097 VIA852097 VRW852097 WBS852097 WLO852097 WVK852097 C917633 IY917633 SU917633 ACQ917633 AMM917633 AWI917633 BGE917633 BQA917633 BZW917633 CJS917633 CTO917633 DDK917633 DNG917633 DXC917633 EGY917633 EQU917633 FAQ917633 FKM917633 FUI917633 GEE917633 GOA917633 GXW917633 HHS917633 HRO917633 IBK917633 ILG917633 IVC917633 JEY917633 JOU917633 JYQ917633 KIM917633 KSI917633 LCE917633 LMA917633 LVW917633 MFS917633 MPO917633 MZK917633 NJG917633 NTC917633 OCY917633 OMU917633 OWQ917633 PGM917633 PQI917633 QAE917633 QKA917633 QTW917633 RDS917633 RNO917633 RXK917633 SHG917633 SRC917633 TAY917633 TKU917633 TUQ917633 UEM917633 UOI917633 UYE917633 VIA917633 VRW917633 WBS917633 WLO917633 WVK917633 C983169 IY983169 SU983169 ACQ983169 AMM983169 AWI983169 BGE983169 BQA983169 BZW983169 CJS983169 CTO983169 DDK983169 DNG983169 DXC983169 EGY983169 EQU983169 FAQ983169 FKM983169 FUI983169 GEE983169 GOA983169 GXW983169 HHS983169 HRO983169 IBK983169 ILG983169 IVC983169 JEY983169 JOU983169 JYQ983169 KIM983169 KSI983169 LCE983169 LMA983169 LVW983169 MFS983169 MPO983169 MZK983169 NJG983169 NTC983169 OCY983169 OMU983169 OWQ983169 PGM983169 PQI983169 QAE983169 QKA983169 QTW983169 RDS983169 RNO983169 RXK983169 SHG983169 SRC983169 TAY983169 TKU983169 TUQ983169 UEM983169 UOI983169 UYE983169 VIA983169 VRW983169 WBS983169 WLO983169 WVK983169 C120 IY120 SU120 ACQ120 AMM120 AWI120 BGE120 BQA120 BZW120 CJS120 CTO120 DDK120 DNG120 DXC120 EGY120 EQU120 FAQ120 FKM120 FUI120 GEE120 GOA120 GXW120 HHS120 HRO120 IBK120 ILG120 IVC120 JEY120 JOU120 JYQ120 KIM120 KSI120 LCE120 LMA120 LVW120 MFS120 MPO120 MZK120 NJG120 NTC120 OCY120 OMU120 OWQ120 PGM120 PQI120 QAE120 QKA120 QTW120 RDS120 RNO120 RXK120 SHG120 SRC120 TAY120 TKU120 TUQ120 UEM120 UOI120 UYE120 VIA120 VRW120 WBS120 WLO120 WVK120 C65656 IY65656 SU65656 ACQ65656 AMM65656 AWI65656 BGE65656 BQA65656 BZW65656 CJS65656 CTO65656 DDK65656 DNG65656 DXC65656 EGY65656 EQU65656 FAQ65656 FKM65656 FUI65656 GEE65656 GOA65656 GXW65656 HHS65656 HRO65656 IBK65656 ILG65656 IVC65656 JEY65656 JOU65656 JYQ65656 KIM65656 KSI65656 LCE65656 LMA65656 LVW65656 MFS65656 MPO65656 MZK65656 NJG65656 NTC65656 OCY65656 OMU65656 OWQ65656 PGM65656 PQI65656 QAE65656 QKA65656 QTW65656 RDS65656 RNO65656 RXK65656 SHG65656 SRC65656 TAY65656 TKU65656 TUQ65656 UEM65656 UOI65656 UYE65656 VIA65656 VRW65656 WBS65656 WLO65656 WVK65656 C131192 IY131192 SU131192 ACQ131192 AMM131192 AWI131192 BGE131192 BQA131192 BZW131192 CJS131192 CTO131192 DDK131192 DNG131192 DXC131192 EGY131192 EQU131192 FAQ131192 FKM131192 FUI131192 GEE131192 GOA131192 GXW131192 HHS131192 HRO131192 IBK131192 ILG131192 IVC131192 JEY131192 JOU131192 JYQ131192 KIM131192 KSI131192 LCE131192 LMA131192 LVW131192 MFS131192 MPO131192 MZK131192 NJG131192 NTC131192 OCY131192 OMU131192 OWQ131192 PGM131192 PQI131192 QAE131192 QKA131192 QTW131192 RDS131192 RNO131192 RXK131192 SHG131192 SRC131192 TAY131192 TKU131192 TUQ131192 UEM131192 UOI131192 UYE131192 VIA131192 VRW131192 WBS131192 WLO131192 WVK131192 C196728 IY196728 SU196728 ACQ196728 AMM196728 AWI196728 BGE196728 BQA196728 BZW196728 CJS196728 CTO196728 DDK196728 DNG196728 DXC196728 EGY196728 EQU196728 FAQ196728 FKM196728 FUI196728 GEE196728 GOA196728 GXW196728 HHS196728 HRO196728 IBK196728 ILG196728 IVC196728 JEY196728 JOU196728 JYQ196728 KIM196728 KSI196728 LCE196728 LMA196728 LVW196728 MFS196728 MPO196728 MZK196728 NJG196728 NTC196728 OCY196728 OMU196728 OWQ196728 PGM196728 PQI196728 QAE196728 QKA196728 QTW196728 RDS196728 RNO196728 RXK196728 SHG196728 SRC196728 TAY196728 TKU196728 TUQ196728 UEM196728 UOI196728 UYE196728 VIA196728 VRW196728 WBS196728 WLO196728 WVK196728 C262264 IY262264 SU262264 ACQ262264 AMM262264 AWI262264 BGE262264 BQA262264 BZW262264 CJS262264 CTO262264 DDK262264 DNG262264 DXC262264 EGY262264 EQU262264 FAQ262264 FKM262264 FUI262264 GEE262264 GOA262264 GXW262264 HHS262264 HRO262264 IBK262264 ILG262264 IVC262264 JEY262264 JOU262264 JYQ262264 KIM262264 KSI262264 LCE262264 LMA262264 LVW262264 MFS262264 MPO262264 MZK262264 NJG262264 NTC262264 OCY262264 OMU262264 OWQ262264 PGM262264 PQI262264 QAE262264 QKA262264 QTW262264 RDS262264 RNO262264 RXK262264 SHG262264 SRC262264 TAY262264 TKU262264 TUQ262264 UEM262264 UOI262264 UYE262264 VIA262264 VRW262264 WBS262264 WLO262264 WVK262264 C327800 IY327800 SU327800 ACQ327800 AMM327800 AWI327800 BGE327800 BQA327800 BZW327800 CJS327800 CTO327800 DDK327800 DNG327800 DXC327800 EGY327800 EQU327800 FAQ327800 FKM327800 FUI327800 GEE327800 GOA327800 GXW327800 HHS327800 HRO327800 IBK327800 ILG327800 IVC327800 JEY327800 JOU327800 JYQ327800 KIM327800 KSI327800 LCE327800 LMA327800 LVW327800 MFS327800 MPO327800 MZK327800 NJG327800 NTC327800 OCY327800 OMU327800 OWQ327800 PGM327800 PQI327800 QAE327800 QKA327800 QTW327800 RDS327800 RNO327800 RXK327800 SHG327800 SRC327800 TAY327800 TKU327800 TUQ327800 UEM327800 UOI327800 UYE327800 VIA327800 VRW327800 WBS327800 WLO327800 WVK327800 C393336 IY393336 SU393336 ACQ393336 AMM393336 AWI393336 BGE393336 BQA393336 BZW393336 CJS393336 CTO393336 DDK393336 DNG393336 DXC393336 EGY393336 EQU393336 FAQ393336 FKM393336 FUI393336 GEE393336 GOA393336 GXW393336 HHS393336 HRO393336 IBK393336 ILG393336 IVC393336 JEY393336 JOU393336 JYQ393336 KIM393336 KSI393336 LCE393336 LMA393336 LVW393336 MFS393336 MPO393336 MZK393336 NJG393336 NTC393336 OCY393336 OMU393336 OWQ393336 PGM393336 PQI393336 QAE393336 QKA393336 QTW393336 RDS393336 RNO393336 RXK393336 SHG393336 SRC393336 TAY393336 TKU393336 TUQ393336 UEM393336 UOI393336 UYE393336 VIA393336 VRW393336 WBS393336 WLO393336 WVK393336 C458872 IY458872 SU458872 ACQ458872 AMM458872 AWI458872 BGE458872 BQA458872 BZW458872 CJS458872 CTO458872 DDK458872 DNG458872 DXC458872 EGY458872 EQU458872 FAQ458872 FKM458872 FUI458872 GEE458872 GOA458872 GXW458872 HHS458872 HRO458872 IBK458872 ILG458872 IVC458872 JEY458872 JOU458872 JYQ458872 KIM458872 KSI458872 LCE458872 LMA458872 LVW458872 MFS458872 MPO458872 MZK458872 NJG458872 NTC458872 OCY458872 OMU458872 OWQ458872 PGM458872 PQI458872 QAE458872 QKA458872 QTW458872 RDS458872 RNO458872 RXK458872 SHG458872 SRC458872 TAY458872 TKU458872 TUQ458872 UEM458872 UOI458872 UYE458872 VIA458872 VRW458872 WBS458872 WLO458872 WVK458872 C524408 IY524408 SU524408 ACQ524408 AMM524408 AWI524408 BGE524408 BQA524408 BZW524408 CJS524408 CTO524408 DDK524408 DNG524408 DXC524408 EGY524408 EQU524408 FAQ524408 FKM524408 FUI524408 GEE524408 GOA524408 GXW524408 HHS524408 HRO524408 IBK524408 ILG524408 IVC524408 JEY524408 JOU524408 JYQ524408 KIM524408 KSI524408 LCE524408 LMA524408 LVW524408 MFS524408 MPO524408 MZK524408 NJG524408 NTC524408 OCY524408 OMU524408 OWQ524408 PGM524408 PQI524408 QAE524408 QKA524408 QTW524408 RDS524408 RNO524408 RXK524408 SHG524408 SRC524408 TAY524408 TKU524408 TUQ524408 UEM524408 UOI524408 UYE524408 VIA524408 VRW524408 WBS524408 WLO524408 WVK524408 C589944 IY589944 SU589944 ACQ589944 AMM589944 AWI589944 BGE589944 BQA589944 BZW589944 CJS589944 CTO589944 DDK589944 DNG589944 DXC589944 EGY589944 EQU589944 FAQ589944 FKM589944 FUI589944 GEE589944 GOA589944 GXW589944 HHS589944 HRO589944 IBK589944 ILG589944 IVC589944 JEY589944 JOU589944 JYQ589944 KIM589944 KSI589944 LCE589944 LMA589944 LVW589944 MFS589944 MPO589944 MZK589944 NJG589944 NTC589944 OCY589944 OMU589944 OWQ589944 PGM589944 PQI589944 QAE589944 QKA589944 QTW589944 RDS589944 RNO589944 RXK589944 SHG589944 SRC589944 TAY589944 TKU589944 TUQ589944 UEM589944 UOI589944 UYE589944 VIA589944 VRW589944 WBS589944 WLO589944 WVK589944 C655480 IY655480 SU655480 ACQ655480 AMM655480 AWI655480 BGE655480 BQA655480 BZW655480 CJS655480 CTO655480 DDK655480 DNG655480 DXC655480 EGY655480 EQU655480 FAQ655480 FKM655480 FUI655480 GEE655480 GOA655480 GXW655480 HHS655480 HRO655480 IBK655480 ILG655480 IVC655480 JEY655480 JOU655480 JYQ655480 KIM655480 KSI655480 LCE655480 LMA655480 LVW655480 MFS655480 MPO655480 MZK655480 NJG655480 NTC655480 OCY655480 OMU655480 OWQ655480 PGM655480 PQI655480 QAE655480 QKA655480 QTW655480 RDS655480 RNO655480 RXK655480 SHG655480 SRC655480 TAY655480 TKU655480 TUQ655480 UEM655480 UOI655480 UYE655480 VIA655480 VRW655480 WBS655480 WLO655480 WVK655480 C721016 IY721016 SU721016 ACQ721016 AMM721016 AWI721016 BGE721016 BQA721016 BZW721016 CJS721016 CTO721016 DDK721016 DNG721016 DXC721016 EGY721016 EQU721016 FAQ721016 FKM721016 FUI721016 GEE721016 GOA721016 GXW721016 HHS721016 HRO721016 IBK721016 ILG721016 IVC721016 JEY721016 JOU721016 JYQ721016 KIM721016 KSI721016 LCE721016 LMA721016 LVW721016 MFS721016 MPO721016 MZK721016 NJG721016 NTC721016 OCY721016 OMU721016 OWQ721016 PGM721016 PQI721016 QAE721016 QKA721016 QTW721016 RDS721016 RNO721016 RXK721016 SHG721016 SRC721016 TAY721016 TKU721016 TUQ721016 UEM721016 UOI721016 UYE721016 VIA721016 VRW721016 WBS721016 WLO721016 WVK721016 C786552 IY786552 SU786552 ACQ786552 AMM786552 AWI786552 BGE786552 BQA786552 BZW786552 CJS786552 CTO786552 DDK786552 DNG786552 DXC786552 EGY786552 EQU786552 FAQ786552 FKM786552 FUI786552 GEE786552 GOA786552 GXW786552 HHS786552 HRO786552 IBK786552 ILG786552 IVC786552 JEY786552 JOU786552 JYQ786552 KIM786552 KSI786552 LCE786552 LMA786552 LVW786552 MFS786552 MPO786552 MZK786552 NJG786552 NTC786552 OCY786552 OMU786552 OWQ786552 PGM786552 PQI786552 QAE786552 QKA786552 QTW786552 RDS786552 RNO786552 RXK786552 SHG786552 SRC786552 TAY786552 TKU786552 TUQ786552 UEM786552 UOI786552 UYE786552 VIA786552 VRW786552 WBS786552 WLO786552 WVK786552 C852088 IY852088 SU852088 ACQ852088 AMM852088 AWI852088 BGE852088 BQA852088 BZW852088 CJS852088 CTO852088 DDK852088 DNG852088 DXC852088 EGY852088 EQU852088 FAQ852088 FKM852088 FUI852088 GEE852088 GOA852088 GXW852088 HHS852088 HRO852088 IBK852088 ILG852088 IVC852088 JEY852088 JOU852088 JYQ852088 KIM852088 KSI852088 LCE852088 LMA852088 LVW852088 MFS852088 MPO852088 MZK852088 NJG852088 NTC852088 OCY852088 OMU852088 OWQ852088 PGM852088 PQI852088 QAE852088 QKA852088 QTW852088 RDS852088 RNO852088 RXK852088 SHG852088 SRC852088 TAY852088 TKU852088 TUQ852088 UEM852088 UOI852088 UYE852088 VIA852088 VRW852088 WBS852088 WLO852088 WVK852088 C917624 IY917624 SU917624 ACQ917624 AMM917624 AWI917624 BGE917624 BQA917624 BZW917624 CJS917624 CTO917624 DDK917624 DNG917624 DXC917624 EGY917624 EQU917624 FAQ917624 FKM917624 FUI917624 GEE917624 GOA917624 GXW917624 HHS917624 HRO917624 IBK917624 ILG917624 IVC917624 JEY917624 JOU917624 JYQ917624 KIM917624 KSI917624 LCE917624 LMA917624 LVW917624 MFS917624 MPO917624 MZK917624 NJG917624 NTC917624 OCY917624 OMU917624 OWQ917624 PGM917624 PQI917624 QAE917624 QKA917624 QTW917624 RDS917624 RNO917624 RXK917624 SHG917624 SRC917624 TAY917624 TKU917624 TUQ917624 UEM917624 UOI917624 UYE917624 VIA917624 VRW917624 WBS917624 WLO917624 WVK917624 C983160 IY983160 SU983160 ACQ983160 AMM983160 AWI983160 BGE983160 BQA983160 BZW983160 CJS983160 CTO983160 DDK983160 DNG983160 DXC983160 EGY983160 EQU983160 FAQ983160 FKM983160 FUI983160 GEE983160 GOA983160 GXW983160 HHS983160 HRO983160 IBK983160 ILG983160 IVC983160 JEY983160 JOU983160 JYQ983160 KIM983160 KSI983160 LCE983160 LMA983160 LVW983160 MFS983160 MPO983160 MZK983160 NJG983160 NTC983160 OCY983160 OMU983160 OWQ983160 PGM983160 PQI983160 QAE983160 QKA983160 QTW983160 RDS983160 RNO983160 RXK983160 SHG983160 SRC983160 TAY983160 TKU983160 TUQ983160 UEM983160 UOI983160 UYE983160 VIA983160 VRW983160 WBS983160 WLO983160 WVK983160 C138 IY138 SU138 ACQ138 AMM138 AWI138 BGE138 BQA138 BZW138 CJS138 CTO138 DDK138 DNG138 DXC138 EGY138 EQU138 FAQ138 FKM138 FUI138 GEE138 GOA138 GXW138 HHS138 HRO138 IBK138 ILG138 IVC138 JEY138 JOU138 JYQ138 KIM138 KSI138 LCE138 LMA138 LVW138 MFS138 MPO138 MZK138 NJG138 NTC138 OCY138 OMU138 OWQ138 PGM138 PQI138 QAE138 QKA138 QTW138 RDS138 RNO138 RXK138 SHG138 SRC138 TAY138 TKU138 TUQ138 UEM138 UOI138 UYE138 VIA138 VRW138 WBS138 WLO138 WVK138 C65674 IY65674 SU65674 ACQ65674 AMM65674 AWI65674 BGE65674 BQA65674 BZW65674 CJS65674 CTO65674 DDK65674 DNG65674 DXC65674 EGY65674 EQU65674 FAQ65674 FKM65674 FUI65674 GEE65674 GOA65674 GXW65674 HHS65674 HRO65674 IBK65674 ILG65674 IVC65674 JEY65674 JOU65674 JYQ65674 KIM65674 KSI65674 LCE65674 LMA65674 LVW65674 MFS65674 MPO65674 MZK65674 NJG65674 NTC65674 OCY65674 OMU65674 OWQ65674 PGM65674 PQI65674 QAE65674 QKA65674 QTW65674 RDS65674 RNO65674 RXK65674 SHG65674 SRC65674 TAY65674 TKU65674 TUQ65674 UEM65674 UOI65674 UYE65674 VIA65674 VRW65674 WBS65674 WLO65674 WVK65674 C131210 IY131210 SU131210 ACQ131210 AMM131210 AWI131210 BGE131210 BQA131210 BZW131210 CJS131210 CTO131210 DDK131210 DNG131210 DXC131210 EGY131210 EQU131210 FAQ131210 FKM131210 FUI131210 GEE131210 GOA131210 GXW131210 HHS131210 HRO131210 IBK131210 ILG131210 IVC131210 JEY131210 JOU131210 JYQ131210 KIM131210 KSI131210 LCE131210 LMA131210 LVW131210 MFS131210 MPO131210 MZK131210 NJG131210 NTC131210 OCY131210 OMU131210 OWQ131210 PGM131210 PQI131210 QAE131210 QKA131210 QTW131210 RDS131210 RNO131210 RXK131210 SHG131210 SRC131210 TAY131210 TKU131210 TUQ131210 UEM131210 UOI131210 UYE131210 VIA131210 VRW131210 WBS131210 WLO131210 WVK131210 C196746 IY196746 SU196746 ACQ196746 AMM196746 AWI196746 BGE196746 BQA196746 BZW196746 CJS196746 CTO196746 DDK196746 DNG196746 DXC196746 EGY196746 EQU196746 FAQ196746 FKM196746 FUI196746 GEE196746 GOA196746 GXW196746 HHS196746 HRO196746 IBK196746 ILG196746 IVC196746 JEY196746 JOU196746 JYQ196746 KIM196746 KSI196746 LCE196746 LMA196746 LVW196746 MFS196746 MPO196746 MZK196746 NJG196746 NTC196746 OCY196746 OMU196746 OWQ196746 PGM196746 PQI196746 QAE196746 QKA196746 QTW196746 RDS196746 RNO196746 RXK196746 SHG196746 SRC196746 TAY196746 TKU196746 TUQ196746 UEM196746 UOI196746 UYE196746 VIA196746 VRW196746 WBS196746 WLO196746 WVK196746 C262282 IY262282 SU262282 ACQ262282 AMM262282 AWI262282 BGE262282 BQA262282 BZW262282 CJS262282 CTO262282 DDK262282 DNG262282 DXC262282 EGY262282 EQU262282 FAQ262282 FKM262282 FUI262282 GEE262282 GOA262282 GXW262282 HHS262282 HRO262282 IBK262282 ILG262282 IVC262282 JEY262282 JOU262282 JYQ262282 KIM262282 KSI262282 LCE262282 LMA262282 LVW262282 MFS262282 MPO262282 MZK262282 NJG262282 NTC262282 OCY262282 OMU262282 OWQ262282 PGM262282 PQI262282 QAE262282 QKA262282 QTW262282 RDS262282 RNO262282 RXK262282 SHG262282 SRC262282 TAY262282 TKU262282 TUQ262282 UEM262282 UOI262282 UYE262282 VIA262282 VRW262282 WBS262282 WLO262282 WVK262282 C327818 IY327818 SU327818 ACQ327818 AMM327818 AWI327818 BGE327818 BQA327818 BZW327818 CJS327818 CTO327818 DDK327818 DNG327818 DXC327818 EGY327818 EQU327818 FAQ327818 FKM327818 FUI327818 GEE327818 GOA327818 GXW327818 HHS327818 HRO327818 IBK327818 ILG327818 IVC327818 JEY327818 JOU327818 JYQ327818 KIM327818 KSI327818 LCE327818 LMA327818 LVW327818 MFS327818 MPO327818 MZK327818 NJG327818 NTC327818 OCY327818 OMU327818 OWQ327818 PGM327818 PQI327818 QAE327818 QKA327818 QTW327818 RDS327818 RNO327818 RXK327818 SHG327818 SRC327818 TAY327818 TKU327818 TUQ327818 UEM327818 UOI327818 UYE327818 VIA327818 VRW327818 WBS327818 WLO327818 WVK327818 C393354 IY393354 SU393354 ACQ393354 AMM393354 AWI393354 BGE393354 BQA393354 BZW393354 CJS393354 CTO393354 DDK393354 DNG393354 DXC393354 EGY393354 EQU393354 FAQ393354 FKM393354 FUI393354 GEE393354 GOA393354 GXW393354 HHS393354 HRO393354 IBK393354 ILG393354 IVC393354 JEY393354 JOU393354 JYQ393354 KIM393354 KSI393354 LCE393354 LMA393354 LVW393354 MFS393354 MPO393354 MZK393354 NJG393354 NTC393354 OCY393354 OMU393354 OWQ393354 PGM393354 PQI393354 QAE393354 QKA393354 QTW393354 RDS393354 RNO393354 RXK393354 SHG393354 SRC393354 TAY393354 TKU393354 TUQ393354 UEM393354 UOI393354 UYE393354 VIA393354 VRW393354 WBS393354 WLO393354 WVK393354 C458890 IY458890 SU458890 ACQ458890 AMM458890 AWI458890 BGE458890 BQA458890 BZW458890 CJS458890 CTO458890 DDK458890 DNG458890 DXC458890 EGY458890 EQU458890 FAQ458890 FKM458890 FUI458890 GEE458890 GOA458890 GXW458890 HHS458890 HRO458890 IBK458890 ILG458890 IVC458890 JEY458890 JOU458890 JYQ458890 KIM458890 KSI458890 LCE458890 LMA458890 LVW458890 MFS458890 MPO458890 MZK458890 NJG458890 NTC458890 OCY458890 OMU458890 OWQ458890 PGM458890 PQI458890 QAE458890 QKA458890 QTW458890 RDS458890 RNO458890 RXK458890 SHG458890 SRC458890 TAY458890 TKU458890 TUQ458890 UEM458890 UOI458890 UYE458890 VIA458890 VRW458890 WBS458890 WLO458890 WVK458890 C524426 IY524426 SU524426 ACQ524426 AMM524426 AWI524426 BGE524426 BQA524426 BZW524426 CJS524426 CTO524426 DDK524426 DNG524426 DXC524426 EGY524426 EQU524426 FAQ524426 FKM524426 FUI524426 GEE524426 GOA524426 GXW524426 HHS524426 HRO524426 IBK524426 ILG524426 IVC524426 JEY524426 JOU524426 JYQ524426 KIM524426 KSI524426 LCE524426 LMA524426 LVW524426 MFS524426 MPO524426 MZK524426 NJG524426 NTC524426 OCY524426 OMU524426 OWQ524426 PGM524426 PQI524426 QAE524426 QKA524426 QTW524426 RDS524426 RNO524426 RXK524426 SHG524426 SRC524426 TAY524426 TKU524426 TUQ524426 UEM524426 UOI524426 UYE524426 VIA524426 VRW524426 WBS524426 WLO524426 WVK524426 C589962 IY589962 SU589962 ACQ589962 AMM589962 AWI589962 BGE589962 BQA589962 BZW589962 CJS589962 CTO589962 DDK589962 DNG589962 DXC589962 EGY589962 EQU589962 FAQ589962 FKM589962 FUI589962 GEE589962 GOA589962 GXW589962 HHS589962 HRO589962 IBK589962 ILG589962 IVC589962 JEY589962 JOU589962 JYQ589962 KIM589962 KSI589962 LCE589962 LMA589962 LVW589962 MFS589962 MPO589962 MZK589962 NJG589962 NTC589962 OCY589962 OMU589962 OWQ589962 PGM589962 PQI589962 QAE589962 QKA589962 QTW589962 RDS589962 RNO589962 RXK589962 SHG589962 SRC589962 TAY589962 TKU589962 TUQ589962 UEM589962 UOI589962 UYE589962 VIA589962 VRW589962 WBS589962 WLO589962 WVK589962 C655498 IY655498 SU655498 ACQ655498 AMM655498 AWI655498 BGE655498 BQA655498 BZW655498 CJS655498 CTO655498 DDK655498 DNG655498 DXC655498 EGY655498 EQU655498 FAQ655498 FKM655498 FUI655498 GEE655498 GOA655498 GXW655498 HHS655498 HRO655498 IBK655498 ILG655498 IVC655498 JEY655498 JOU655498 JYQ655498 KIM655498 KSI655498 LCE655498 LMA655498 LVW655498 MFS655498 MPO655498 MZK655498 NJG655498 NTC655498 OCY655498 OMU655498 OWQ655498 PGM655498 PQI655498 QAE655498 QKA655498 QTW655498 RDS655498 RNO655498 RXK655498 SHG655498 SRC655498 TAY655498 TKU655498 TUQ655498 UEM655498 UOI655498 UYE655498 VIA655498 VRW655498 WBS655498 WLO655498 WVK655498 C721034 IY721034 SU721034 ACQ721034 AMM721034 AWI721034 BGE721034 BQA721034 BZW721034 CJS721034 CTO721034 DDK721034 DNG721034 DXC721034 EGY721034 EQU721034 FAQ721034 FKM721034 FUI721034 GEE721034 GOA721034 GXW721034 HHS721034 HRO721034 IBK721034 ILG721034 IVC721034 JEY721034 JOU721034 JYQ721034 KIM721034 KSI721034 LCE721034 LMA721034 LVW721034 MFS721034 MPO721034 MZK721034 NJG721034 NTC721034 OCY721034 OMU721034 OWQ721034 PGM721034 PQI721034 QAE721034 QKA721034 QTW721034 RDS721034 RNO721034 RXK721034 SHG721034 SRC721034 TAY721034 TKU721034 TUQ721034 UEM721034 UOI721034 UYE721034 VIA721034 VRW721034 WBS721034 WLO721034 WVK721034 C786570 IY786570 SU786570 ACQ786570 AMM786570 AWI786570 BGE786570 BQA786570 BZW786570 CJS786570 CTO786570 DDK786570 DNG786570 DXC786570 EGY786570 EQU786570 FAQ786570 FKM786570 FUI786570 GEE786570 GOA786570 GXW786570 HHS786570 HRO786570 IBK786570 ILG786570 IVC786570 JEY786570 JOU786570 JYQ786570 KIM786570 KSI786570 LCE786570 LMA786570 LVW786570 MFS786570 MPO786570 MZK786570 NJG786570 NTC786570 OCY786570 OMU786570 OWQ786570 PGM786570 PQI786570 QAE786570 QKA786570 QTW786570 RDS786570 RNO786570 RXK786570 SHG786570 SRC786570 TAY786570 TKU786570 TUQ786570 UEM786570 UOI786570 UYE786570 VIA786570 VRW786570 WBS786570 WLO786570 WVK786570 C852106 IY852106 SU852106 ACQ852106 AMM852106 AWI852106 BGE852106 BQA852106 BZW852106 CJS852106 CTO852106 DDK852106 DNG852106 DXC852106 EGY852106 EQU852106 FAQ852106 FKM852106 FUI852106 GEE852106 GOA852106 GXW852106 HHS852106 HRO852106 IBK852106 ILG852106 IVC852106 JEY852106 JOU852106 JYQ852106 KIM852106 KSI852106 LCE852106 LMA852106 LVW852106 MFS852106 MPO852106 MZK852106 NJG852106 NTC852106 OCY852106 OMU852106 OWQ852106 PGM852106 PQI852106 QAE852106 QKA852106 QTW852106 RDS852106 RNO852106 RXK852106 SHG852106 SRC852106 TAY852106 TKU852106 TUQ852106 UEM852106 UOI852106 UYE852106 VIA852106 VRW852106 WBS852106 WLO852106 WVK852106 C917642 IY917642 SU917642 ACQ917642 AMM917642 AWI917642 BGE917642 BQA917642 BZW917642 CJS917642 CTO917642 DDK917642 DNG917642 DXC917642 EGY917642 EQU917642 FAQ917642 FKM917642 FUI917642 GEE917642 GOA917642 GXW917642 HHS917642 HRO917642 IBK917642 ILG917642 IVC917642 JEY917642 JOU917642 JYQ917642 KIM917642 KSI917642 LCE917642 LMA917642 LVW917642 MFS917642 MPO917642 MZK917642 NJG917642 NTC917642 OCY917642 OMU917642 OWQ917642 PGM917642 PQI917642 QAE917642 QKA917642 QTW917642 RDS917642 RNO917642 RXK917642 SHG917642 SRC917642 TAY917642 TKU917642 TUQ917642 UEM917642 UOI917642 UYE917642 VIA917642 VRW917642 WBS917642 WLO917642 WVK917642 C983178 IY983178 SU983178 ACQ983178 AMM983178 AWI983178 BGE983178 BQA983178 BZW983178 CJS983178 CTO983178 DDK983178 DNG983178 DXC983178 EGY983178 EQU983178 FAQ983178 FKM983178 FUI983178 GEE983178 GOA983178 GXW983178 HHS983178 HRO983178 IBK983178 ILG983178 IVC983178 JEY983178 JOU983178 JYQ983178 KIM983178 KSI983178 LCE983178 LMA983178 LVW983178 MFS983178 MPO983178 MZK983178 NJG983178 NTC983178 OCY983178 OMU983178 OWQ983178 PGM983178 PQI983178 QAE983178 QKA983178 QTW983178 RDS983178 RNO983178 RXK983178 SHG983178 SRC983178 TAY983178 TKU983178 TUQ983178 UEM983178 UOI983178 UYE983178 VIA983178 VRW983178 WBS983178 WLO983178 WVK983178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Tapken, Erik</dc:creator>
  <cp:lastModifiedBy>Tapken, Erik</cp:lastModifiedBy>
  <dcterms:created xsi:type="dcterms:W3CDTF">2024-12-06T08:34:23Z</dcterms:created>
  <dcterms:modified xsi:type="dcterms:W3CDTF">2024-12-06T08:42:33Z</dcterms:modified>
</cp:coreProperties>
</file>